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4- DANIELE\4 ATOS CONVOCATÓRIO- 2024\ATO CONVOCATÓRIO- CIVIL\"/>
    </mc:Choice>
  </mc:AlternateContent>
  <xr:revisionPtr revIDLastSave="0" documentId="8_{7F8F15C5-FA1D-4691-8E88-BE4DC23E7725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ORÇAMENTÁRIA'!$A$1:$H$51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H48" i="1" s="1"/>
  <c r="G49" i="1" l="1"/>
  <c r="H49" i="1" s="1"/>
  <c r="G44" i="1"/>
  <c r="H44" i="1" s="1"/>
  <c r="D39" i="1"/>
  <c r="D40" i="1" s="1"/>
  <c r="G37" i="1"/>
  <c r="H37" i="1" s="1"/>
  <c r="D32" i="1"/>
  <c r="G32" i="1" s="1"/>
  <c r="H32" i="1" s="1"/>
  <c r="G31" i="1"/>
  <c r="H31" i="1" s="1"/>
  <c r="D25" i="1"/>
  <c r="D26" i="1" s="1"/>
  <c r="G24" i="1"/>
  <c r="H24" i="1" s="1"/>
  <c r="G20" i="1"/>
  <c r="H20" i="1" s="1"/>
  <c r="H47" i="1" l="1"/>
  <c r="G45" i="1"/>
  <c r="H45" i="1" s="1"/>
  <c r="G38" i="1"/>
  <c r="H38" i="1" s="1"/>
  <c r="D41" i="1"/>
  <c r="G41" i="1" s="1"/>
  <c r="H41" i="1" s="1"/>
  <c r="G40" i="1"/>
  <c r="H40" i="1" s="1"/>
  <c r="G39" i="1"/>
  <c r="H39" i="1" s="1"/>
  <c r="G25" i="1"/>
  <c r="H25" i="1" s="1"/>
  <c r="D27" i="1"/>
  <c r="G27" i="1" s="1"/>
  <c r="H27" i="1" s="1"/>
  <c r="G26" i="1"/>
  <c r="H26" i="1" s="1"/>
  <c r="D33" i="1"/>
  <c r="G30" i="1"/>
  <c r="H30" i="1" s="1"/>
  <c r="G23" i="1"/>
  <c r="H23" i="1" s="1"/>
  <c r="G14" i="1"/>
  <c r="H14" i="1" s="1"/>
  <c r="G15" i="1"/>
  <c r="H15" i="1" s="1"/>
  <c r="H13" i="1" l="1"/>
  <c r="H43" i="1"/>
  <c r="H36" i="1"/>
  <c r="H22" i="1"/>
  <c r="D34" i="1"/>
  <c r="G34" i="1" s="1"/>
  <c r="H34" i="1" s="1"/>
  <c r="G33" i="1"/>
  <c r="H33" i="1" s="1"/>
  <c r="H29" i="1" l="1"/>
  <c r="G19" i="1" l="1"/>
  <c r="H19" i="1" s="1"/>
  <c r="G18" i="1"/>
  <c r="H18" i="1" s="1"/>
  <c r="H17" i="1" l="1"/>
  <c r="G51" i="1" s="1"/>
</calcChain>
</file>

<file path=xl/sharedStrings.xml><?xml version="1.0" encoding="utf-8"?>
<sst xmlns="http://schemas.openxmlformats.org/spreadsheetml/2006/main" count="72" uniqueCount="36">
  <si>
    <t>m²</t>
  </si>
  <si>
    <t>UNID.</t>
  </si>
  <si>
    <t>ITEM</t>
  </si>
  <si>
    <t>DESCRIÇÃO</t>
  </si>
  <si>
    <t>QUANT.</t>
  </si>
  <si>
    <t>FUNDO SELADOR ACRÍLICO, APLICAÇÃO MANUAL EM TETO, UMA DEMÃO. (FUNDO PARA DRYWALL)</t>
  </si>
  <si>
    <t>SERVIÇOS PRELIMINARES</t>
  </si>
  <si>
    <t>M.O</t>
  </si>
  <si>
    <t>TOTAL + BDI (27%)</t>
  </si>
  <si>
    <t>TOTAL</t>
  </si>
  <si>
    <t>INSUMOS</t>
  </si>
  <si>
    <t>TOTAL GERAL (INCLUSO BDI =27%):</t>
  </si>
  <si>
    <t>vb</t>
  </si>
  <si>
    <t>PINTURA DE SINALIZAÇÃO VAGAS DO PÁTIO DE ESTACIONAMENTO</t>
  </si>
  <si>
    <t>SERVIÇOS DIVERSOS / OMISSOS</t>
  </si>
  <si>
    <t>MOBILIZAÇÃO / DESMOBILIZAÇÃO DE EQUIPE E EQUIPAMENTOS</t>
  </si>
  <si>
    <t>LIMPEZA GERAL DA OBRA</t>
  </si>
  <si>
    <t>PAVIMENTO TÉRREO</t>
  </si>
  <si>
    <t>PINTURA LÁTEX ACRÍLICA PREMIUM, APLICAÇÃO MANUAL EM PAREDE E TETO, DUAS DEMÃOS. (COR BRANCO)</t>
  </si>
  <si>
    <t>CONTAINER COM ALMOXARIFADO</t>
  </si>
  <si>
    <t>1º PAVIMENTO</t>
  </si>
  <si>
    <t>LIXAMENTO DE MADEIRA PARA APLICAÇÃO DE FUNDO OU PINTURA.</t>
  </si>
  <si>
    <t>APLICAÇÃO MASSA ALQUÍDICA PARA MADEIRA, PARA PINTURA COM TINTA DE ACABAMENTO (PIGMENTADA).</t>
  </si>
  <si>
    <t xml:space="preserve">PINTURA TINTA DE ACABAMENTO (PIGMENTADA) ESMALTE SINTÉTICO FOSCO EM MADEIRA, 3 DEMÃOS. </t>
  </si>
  <si>
    <t>2º PAVIMENTO</t>
  </si>
  <si>
    <t>3º PAVIMENTO</t>
  </si>
  <si>
    <t>4º PAVIMENTO</t>
  </si>
  <si>
    <t>TATUÍ, 14 DE AGOSTO DE 2024.</t>
  </si>
  <si>
    <t>OBRA: REFORMA DE EDIFICAÇÃO PARA IMPLANTAÇÃO DE MUSICALIZAÇÃO E ARTES DO CONSERVATÓRIO DE TATUÍ</t>
  </si>
  <si>
    <t>END.: RUA ONZE DE AGOSTO, 920 - CENTRO - TATUÍ/SP</t>
  </si>
  <si>
    <t>PROTEÇÃO PARA ITENS EXISTENTES À MANTER (PISO, LOUÇAS, PINTURA, CORRIMÃO, QUADRO e ETC.) - LONA PLÁSTICA / SALVAPISO / FITA</t>
  </si>
  <si>
    <t>NOME COMPLETO DA EMPRESA</t>
  </si>
  <si>
    <t>ENDEREÇO COMPLETO</t>
  </si>
  <si>
    <t>EMAIL</t>
  </si>
  <si>
    <t>CONTATO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</si>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</sst>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44" fontId="8" fillId="2" borderId="1" xfId="1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7">
    <cellStyle name="Data" xfId="6" xr:uid="{EC5BCF93-26AF-4E69-A55D-6E41DF4C5F31}"/>
    <cellStyle name="Início do Projeto" xfId="3" xr:uid="{EFDE2784-6136-4413-AB20-F83DB60214B9}"/>
    <cellStyle name="Moeda" xfId="1" builtinId="4"/>
    <cellStyle name="Nome" xfId="4" xr:uid="{9EB1A011-19EC-409B-8782-06F1A0868965}"/>
    <cellStyle name="Normal" xfId="0" builtinId="0"/>
    <cellStyle name="Tarefa" xfId="5" xr:uid="{0FB94C73-B9AE-4865-95C4-1495A1DBC1E6}"/>
    <cellStyle name="zTextoOculto" xfId="2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H51"/>
  <sheetViews>
    <sheetView tabSelected="1" view="pageBreakPreview" topLeftCell="A6" zoomScaleNormal="100" zoomScaleSheetLayoutView="100" workbookViewId="0">
      <selection activeCell="A6" sqref="A6:H6"/>
    </sheetView>
  </sheetViews>
  <sheetFormatPr defaultColWidth="9.1796875" defaultRowHeight="14" x14ac:dyDescent="0.35"/>
  <cols>
    <col min="1" max="1" width="9.1796875" style="2"/>
    <col min="2" max="2" width="135.1796875" style="4" customWidth="1"/>
    <col min="3" max="3" width="10.26953125" style="2" customWidth="1"/>
    <col min="4" max="4" width="12" style="10" customWidth="1"/>
    <col min="5" max="5" width="14.26953125" style="20" bestFit="1" customWidth="1"/>
    <col min="6" max="6" width="15.1796875" style="14" customWidth="1"/>
    <col min="7" max="7" width="14.26953125" style="14" bestFit="1" customWidth="1"/>
    <col min="8" max="8" width="18" style="14" bestFit="1" customWidth="1"/>
    <col min="9" max="16384" width="9.1796875" style="1"/>
  </cols>
  <sheetData>
    <row r="1" spans="1:8" ht="28" x14ac:dyDescent="0.35">
      <c r="A1" s="40" t="s">
        <v>31</v>
      </c>
      <c r="B1" s="41"/>
      <c r="C1" s="41"/>
      <c r="D1" s="41"/>
      <c r="E1" s="41"/>
      <c r="F1" s="41"/>
      <c r="G1" s="41"/>
      <c r="H1" s="42"/>
    </row>
    <row r="2" spans="1:8" x14ac:dyDescent="0.35">
      <c r="A2" s="43" t="s">
        <v>32</v>
      </c>
      <c r="B2" s="44"/>
      <c r="C2" s="44"/>
      <c r="D2" s="44"/>
      <c r="E2" s="44"/>
      <c r="F2" s="44"/>
      <c r="G2" s="44"/>
      <c r="H2" s="45"/>
    </row>
    <row r="3" spans="1:8" x14ac:dyDescent="0.35">
      <c r="A3" s="43" t="s">
        <v>33</v>
      </c>
      <c r="B3" s="44"/>
      <c r="C3" s="44"/>
      <c r="D3" s="44"/>
      <c r="E3" s="44"/>
      <c r="F3" s="44"/>
      <c r="G3" s="44"/>
      <c r="H3" s="45"/>
    </row>
    <row r="4" spans="1:8" x14ac:dyDescent="0.35">
      <c r="A4" s="43" t="s">
        <v>35</v>
      </c>
      <c r="B4" s="44"/>
      <c r="C4" s="44"/>
      <c r="D4" s="44"/>
      <c r="E4" s="44"/>
      <c r="F4" s="44"/>
      <c r="G4" s="44"/>
      <c r="H4" s="45"/>
    </row>
    <row r="5" spans="1:8" x14ac:dyDescent="0.35">
      <c r="A5" s="37" t="s">
        <v>34</v>
      </c>
      <c r="B5" s="38"/>
      <c r="C5" s="38"/>
      <c r="D5" s="38"/>
      <c r="E5" s="38"/>
      <c r="F5" s="38"/>
      <c r="G5" s="38"/>
      <c r="H5" s="39"/>
    </row>
    <row r="6" spans="1:8" x14ac:dyDescent="0.35">
      <c r="A6" s="37"/>
      <c r="B6" s="38"/>
      <c r="C6" s="38"/>
      <c r="D6" s="38"/>
      <c r="E6" s="38"/>
      <c r="F6" s="38"/>
      <c r="G6" s="38"/>
      <c r="H6" s="39"/>
    </row>
    <row r="7" spans="1:8" ht="15.5" x14ac:dyDescent="0.35">
      <c r="A7" s="31" t="s">
        <v>28</v>
      </c>
      <c r="B7" s="32"/>
      <c r="C7" s="32"/>
      <c r="D7" s="32"/>
      <c r="E7" s="32"/>
      <c r="F7" s="32"/>
      <c r="G7" s="32"/>
      <c r="H7" s="33"/>
    </row>
    <row r="8" spans="1:8" ht="15.5" x14ac:dyDescent="0.35">
      <c r="A8" s="31" t="s">
        <v>29</v>
      </c>
      <c r="B8" s="32"/>
      <c r="C8" s="32"/>
      <c r="D8" s="32"/>
      <c r="E8" s="32"/>
      <c r="F8" s="32"/>
      <c r="G8" s="32"/>
      <c r="H8" s="33"/>
    </row>
    <row r="9" spans="1:8" s="2" customFormat="1" x14ac:dyDescent="0.35">
      <c r="A9" s="34" t="s">
        <v>27</v>
      </c>
      <c r="B9" s="35"/>
      <c r="C9" s="35"/>
      <c r="D9" s="35"/>
      <c r="E9" s="35"/>
      <c r="F9" s="35"/>
      <c r="G9" s="35"/>
      <c r="H9" s="36"/>
    </row>
    <row r="10" spans="1:8" s="5" customFormat="1" ht="15.5" x14ac:dyDescent="0.35">
      <c r="A10" s="2"/>
      <c r="B10" s="4"/>
      <c r="C10" s="2"/>
      <c r="D10" s="10"/>
      <c r="E10" s="20"/>
      <c r="F10" s="14"/>
      <c r="G10" s="14"/>
      <c r="H10" s="14"/>
    </row>
    <row r="11" spans="1:8" ht="28" x14ac:dyDescent="0.35">
      <c r="A11" s="3" t="s">
        <v>2</v>
      </c>
      <c r="B11" s="3" t="s">
        <v>3</v>
      </c>
      <c r="C11" s="3" t="s">
        <v>1</v>
      </c>
      <c r="D11" s="11" t="s">
        <v>4</v>
      </c>
      <c r="E11" s="19" t="s">
        <v>10</v>
      </c>
      <c r="F11" s="12" t="s">
        <v>7</v>
      </c>
      <c r="G11" s="12" t="s">
        <v>9</v>
      </c>
      <c r="H11" s="16" t="s">
        <v>8</v>
      </c>
    </row>
    <row r="12" spans="1:8" x14ac:dyDescent="0.35">
      <c r="A12" s="6"/>
      <c r="B12" s="8"/>
      <c r="C12" s="7"/>
      <c r="D12" s="9"/>
      <c r="E12" s="13"/>
      <c r="F12" s="13"/>
      <c r="G12" s="13"/>
      <c r="H12" s="17"/>
    </row>
    <row r="13" spans="1:8" x14ac:dyDescent="0.35">
      <c r="A13" s="27" t="s">
        <v>6</v>
      </c>
      <c r="B13" s="27"/>
      <c r="C13" s="27"/>
      <c r="D13" s="27"/>
      <c r="E13" s="27"/>
      <c r="F13" s="27"/>
      <c r="G13" s="27"/>
      <c r="H13" s="18">
        <f>SUM(H14:H15)</f>
        <v>0</v>
      </c>
    </row>
    <row r="14" spans="1:8" s="5" customFormat="1" ht="15.5" x14ac:dyDescent="0.35">
      <c r="A14" s="21">
        <v>1</v>
      </c>
      <c r="B14" s="22" t="s">
        <v>19</v>
      </c>
      <c r="C14" s="21" t="s">
        <v>12</v>
      </c>
      <c r="D14" s="23">
        <v>1</v>
      </c>
      <c r="E14" s="15"/>
      <c r="F14" s="15"/>
      <c r="G14" s="15">
        <f t="shared" ref="G14:G15" si="0">(F14+E14)*D14</f>
        <v>0</v>
      </c>
      <c r="H14" s="15">
        <f t="shared" ref="H14:H15" si="1">G14*1.27</f>
        <v>0</v>
      </c>
    </row>
    <row r="15" spans="1:8" x14ac:dyDescent="0.35">
      <c r="A15" s="21">
        <v>2</v>
      </c>
      <c r="B15" s="22" t="s">
        <v>15</v>
      </c>
      <c r="C15" s="21" t="s">
        <v>12</v>
      </c>
      <c r="D15" s="23">
        <v>1</v>
      </c>
      <c r="E15" s="15"/>
      <c r="F15" s="15"/>
      <c r="G15" s="15">
        <f t="shared" si="0"/>
        <v>0</v>
      </c>
      <c r="H15" s="15">
        <f t="shared" si="1"/>
        <v>0</v>
      </c>
    </row>
    <row r="16" spans="1:8" x14ac:dyDescent="0.35">
      <c r="A16" s="6"/>
      <c r="B16" s="8"/>
      <c r="C16" s="7"/>
      <c r="D16" s="9"/>
      <c r="E16" s="13"/>
      <c r="F16" s="13"/>
      <c r="G16" s="13"/>
      <c r="H16" s="17"/>
    </row>
    <row r="17" spans="1:8" x14ac:dyDescent="0.35">
      <c r="A17" s="27" t="s">
        <v>17</v>
      </c>
      <c r="B17" s="27"/>
      <c r="C17" s="27"/>
      <c r="D17" s="27"/>
      <c r="E17" s="27"/>
      <c r="F17" s="27"/>
      <c r="G17" s="27"/>
      <c r="H17" s="18">
        <f>SUM(H18:H21)</f>
        <v>0</v>
      </c>
    </row>
    <row r="18" spans="1:8" x14ac:dyDescent="0.35">
      <c r="A18" s="21">
        <v>1</v>
      </c>
      <c r="B18" s="22" t="s">
        <v>5</v>
      </c>
      <c r="C18" s="21" t="s">
        <v>0</v>
      </c>
      <c r="D18" s="23">
        <v>58</v>
      </c>
      <c r="E18" s="15"/>
      <c r="F18" s="15"/>
      <c r="G18" s="15">
        <f>(F18+E18)*D18</f>
        <v>0</v>
      </c>
      <c r="H18" s="15">
        <f>G18*1.27</f>
        <v>0</v>
      </c>
    </row>
    <row r="19" spans="1:8" x14ac:dyDescent="0.35">
      <c r="A19" s="21">
        <v>2</v>
      </c>
      <c r="B19" s="22" t="s">
        <v>18</v>
      </c>
      <c r="C19" s="21" t="s">
        <v>0</v>
      </c>
      <c r="D19" s="23">
        <v>195.6</v>
      </c>
      <c r="E19" s="15"/>
      <c r="F19" s="15"/>
      <c r="G19" s="15">
        <f>(F19+E19)*D19</f>
        <v>0</v>
      </c>
      <c r="H19" s="15">
        <f>G19*1.27</f>
        <v>0</v>
      </c>
    </row>
    <row r="20" spans="1:8" x14ac:dyDescent="0.35">
      <c r="A20" s="21">
        <v>3</v>
      </c>
      <c r="B20" s="22" t="s">
        <v>13</v>
      </c>
      <c r="C20" s="15" t="s">
        <v>12</v>
      </c>
      <c r="D20" s="23">
        <v>1</v>
      </c>
      <c r="E20" s="15"/>
      <c r="F20" s="15"/>
      <c r="G20" s="15">
        <f t="shared" ref="G20" si="2">(F20+E20)*D20</f>
        <v>0</v>
      </c>
      <c r="H20" s="15">
        <f t="shared" ref="H20" si="3">G20*1.27</f>
        <v>0</v>
      </c>
    </row>
    <row r="21" spans="1:8" x14ac:dyDescent="0.35">
      <c r="A21" s="6"/>
      <c r="B21" s="8"/>
      <c r="C21" s="7"/>
      <c r="D21" s="9"/>
      <c r="E21" s="13"/>
      <c r="F21" s="13"/>
      <c r="G21" s="13"/>
      <c r="H21" s="17"/>
    </row>
    <row r="22" spans="1:8" x14ac:dyDescent="0.35">
      <c r="A22" s="27" t="s">
        <v>20</v>
      </c>
      <c r="B22" s="27"/>
      <c r="C22" s="27"/>
      <c r="D22" s="27"/>
      <c r="E22" s="27"/>
      <c r="F22" s="27"/>
      <c r="G22" s="27"/>
      <c r="H22" s="18">
        <f>SUM(H23:H28)</f>
        <v>0</v>
      </c>
    </row>
    <row r="23" spans="1:8" x14ac:dyDescent="0.35">
      <c r="A23" s="21">
        <v>1</v>
      </c>
      <c r="B23" s="22" t="s">
        <v>5</v>
      </c>
      <c r="C23" s="21" t="s">
        <v>0</v>
      </c>
      <c r="D23" s="23">
        <v>603</v>
      </c>
      <c r="E23" s="15"/>
      <c r="F23" s="15"/>
      <c r="G23" s="15">
        <f>(F23+E23)*D23</f>
        <v>0</v>
      </c>
      <c r="H23" s="15">
        <f>G23*1.27</f>
        <v>0</v>
      </c>
    </row>
    <row r="24" spans="1:8" x14ac:dyDescent="0.35">
      <c r="A24" s="21">
        <v>2</v>
      </c>
      <c r="B24" s="22" t="s">
        <v>18</v>
      </c>
      <c r="C24" s="21" t="s">
        <v>0</v>
      </c>
      <c r="D24" s="23">
        <v>925.05</v>
      </c>
      <c r="E24" s="15"/>
      <c r="F24" s="15"/>
      <c r="G24" s="15">
        <f>(F24+E24)*D24</f>
        <v>0</v>
      </c>
      <c r="H24" s="15">
        <f>G24*1.27</f>
        <v>0</v>
      </c>
    </row>
    <row r="25" spans="1:8" x14ac:dyDescent="0.35">
      <c r="A25" s="21">
        <v>3</v>
      </c>
      <c r="B25" s="22" t="s">
        <v>21</v>
      </c>
      <c r="C25" s="21" t="s">
        <v>0</v>
      </c>
      <c r="D25" s="23">
        <f>0.8*2.1*3*2</f>
        <v>10.080000000000002</v>
      </c>
      <c r="E25" s="15"/>
      <c r="F25" s="15"/>
      <c r="G25" s="15">
        <f t="shared" ref="G25" si="4">(F25+E25)*D25</f>
        <v>0</v>
      </c>
      <c r="H25" s="15">
        <f t="shared" ref="H25:H27" si="5">G25*1.27</f>
        <v>0</v>
      </c>
    </row>
    <row r="26" spans="1:8" x14ac:dyDescent="0.35">
      <c r="A26" s="21">
        <v>4</v>
      </c>
      <c r="B26" s="22" t="s">
        <v>22</v>
      </c>
      <c r="C26" s="21" t="s">
        <v>0</v>
      </c>
      <c r="D26" s="23">
        <f>D25</f>
        <v>10.080000000000002</v>
      </c>
      <c r="E26" s="15"/>
      <c r="F26" s="15"/>
      <c r="G26" s="15">
        <f t="shared" ref="G26" si="6">(F26+E26)*D26</f>
        <v>0</v>
      </c>
      <c r="H26" s="15">
        <f t="shared" si="5"/>
        <v>0</v>
      </c>
    </row>
    <row r="27" spans="1:8" x14ac:dyDescent="0.35">
      <c r="A27" s="21">
        <v>5</v>
      </c>
      <c r="B27" s="22" t="s">
        <v>23</v>
      </c>
      <c r="C27" s="21" t="s">
        <v>0</v>
      </c>
      <c r="D27" s="23">
        <f>D26</f>
        <v>10.080000000000002</v>
      </c>
      <c r="E27" s="15"/>
      <c r="F27" s="15"/>
      <c r="G27" s="15">
        <f t="shared" ref="G27" si="7">(F27+E27)*D27</f>
        <v>0</v>
      </c>
      <c r="H27" s="15">
        <f t="shared" si="5"/>
        <v>0</v>
      </c>
    </row>
    <row r="28" spans="1:8" x14ac:dyDescent="0.35">
      <c r="A28" s="6"/>
      <c r="B28" s="8"/>
      <c r="C28" s="7"/>
      <c r="D28" s="9"/>
      <c r="E28" s="13"/>
      <c r="F28" s="13"/>
      <c r="G28" s="13"/>
      <c r="H28" s="17"/>
    </row>
    <row r="29" spans="1:8" x14ac:dyDescent="0.35">
      <c r="A29" s="27" t="s">
        <v>24</v>
      </c>
      <c r="B29" s="27"/>
      <c r="C29" s="27"/>
      <c r="D29" s="27"/>
      <c r="E29" s="27"/>
      <c r="F29" s="27"/>
      <c r="G29" s="27"/>
      <c r="H29" s="18">
        <f>SUM(H30:H35)</f>
        <v>0</v>
      </c>
    </row>
    <row r="30" spans="1:8" x14ac:dyDescent="0.35">
      <c r="A30" s="21">
        <v>1</v>
      </c>
      <c r="B30" s="22" t="s">
        <v>5</v>
      </c>
      <c r="C30" s="21" t="s">
        <v>0</v>
      </c>
      <c r="D30" s="23">
        <v>603</v>
      </c>
      <c r="E30" s="15"/>
      <c r="F30" s="15"/>
      <c r="G30" s="15">
        <f>(F30+E30)*D30</f>
        <v>0</v>
      </c>
      <c r="H30" s="15">
        <f>G30*1.27</f>
        <v>0</v>
      </c>
    </row>
    <row r="31" spans="1:8" x14ac:dyDescent="0.35">
      <c r="A31" s="21">
        <v>2</v>
      </c>
      <c r="B31" s="22" t="s">
        <v>18</v>
      </c>
      <c r="C31" s="21" t="s">
        <v>0</v>
      </c>
      <c r="D31" s="23">
        <v>925.05</v>
      </c>
      <c r="E31" s="15"/>
      <c r="F31" s="15"/>
      <c r="G31" s="15">
        <f>(F31+E31)*D31</f>
        <v>0</v>
      </c>
      <c r="H31" s="15">
        <f>G31*1.27</f>
        <v>0</v>
      </c>
    </row>
    <row r="32" spans="1:8" x14ac:dyDescent="0.35">
      <c r="A32" s="21">
        <v>3</v>
      </c>
      <c r="B32" s="22" t="s">
        <v>21</v>
      </c>
      <c r="C32" s="21" t="s">
        <v>0</v>
      </c>
      <c r="D32" s="23">
        <f>0.8*2.1*3*2</f>
        <v>10.080000000000002</v>
      </c>
      <c r="E32" s="15"/>
      <c r="F32" s="15"/>
      <c r="G32" s="15">
        <f t="shared" ref="G32:G34" si="8">(F32+E32)*D32</f>
        <v>0</v>
      </c>
      <c r="H32" s="15">
        <f t="shared" ref="H32:H34" si="9">G32*1.27</f>
        <v>0</v>
      </c>
    </row>
    <row r="33" spans="1:8" x14ac:dyDescent="0.35">
      <c r="A33" s="21">
        <v>4</v>
      </c>
      <c r="B33" s="22" t="s">
        <v>22</v>
      </c>
      <c r="C33" s="21" t="s">
        <v>0</v>
      </c>
      <c r="D33" s="23">
        <f>D32</f>
        <v>10.080000000000002</v>
      </c>
      <c r="E33" s="15"/>
      <c r="F33" s="15"/>
      <c r="G33" s="15">
        <f t="shared" si="8"/>
        <v>0</v>
      </c>
      <c r="H33" s="15">
        <f t="shared" si="9"/>
        <v>0</v>
      </c>
    </row>
    <row r="34" spans="1:8" x14ac:dyDescent="0.35">
      <c r="A34" s="21">
        <v>5</v>
      </c>
      <c r="B34" s="22" t="s">
        <v>23</v>
      </c>
      <c r="C34" s="21" t="s">
        <v>0</v>
      </c>
      <c r="D34" s="23">
        <f>D33</f>
        <v>10.080000000000002</v>
      </c>
      <c r="E34" s="15"/>
      <c r="F34" s="15"/>
      <c r="G34" s="15">
        <f t="shared" si="8"/>
        <v>0</v>
      </c>
      <c r="H34" s="15">
        <f t="shared" si="9"/>
        <v>0</v>
      </c>
    </row>
    <row r="35" spans="1:8" x14ac:dyDescent="0.35">
      <c r="A35" s="6"/>
      <c r="B35" s="8"/>
      <c r="C35" s="7"/>
      <c r="D35" s="9"/>
      <c r="E35" s="13"/>
      <c r="F35" s="13"/>
      <c r="G35" s="13"/>
      <c r="H35" s="17"/>
    </row>
    <row r="36" spans="1:8" x14ac:dyDescent="0.35">
      <c r="A36" s="27" t="s">
        <v>25</v>
      </c>
      <c r="B36" s="27"/>
      <c r="C36" s="27"/>
      <c r="D36" s="27"/>
      <c r="E36" s="27"/>
      <c r="F36" s="27"/>
      <c r="G36" s="27"/>
      <c r="H36" s="18">
        <f>SUM(H37:H41)</f>
        <v>0</v>
      </c>
    </row>
    <row r="37" spans="1:8" x14ac:dyDescent="0.35">
      <c r="A37" s="21">
        <v>1</v>
      </c>
      <c r="B37" s="22" t="s">
        <v>5</v>
      </c>
      <c r="C37" s="21" t="s">
        <v>0</v>
      </c>
      <c r="D37" s="23">
        <v>557</v>
      </c>
      <c r="E37" s="15"/>
      <c r="F37" s="15"/>
      <c r="G37" s="15">
        <f>(F37+E37)*D37</f>
        <v>0</v>
      </c>
      <c r="H37" s="15">
        <f>G37*1.27</f>
        <v>0</v>
      </c>
    </row>
    <row r="38" spans="1:8" x14ac:dyDescent="0.35">
      <c r="A38" s="21">
        <v>2</v>
      </c>
      <c r="B38" s="22" t="s">
        <v>18</v>
      </c>
      <c r="C38" s="21" t="s">
        <v>0</v>
      </c>
      <c r="D38" s="23">
        <v>879.05</v>
      </c>
      <c r="E38" s="15"/>
      <c r="F38" s="15"/>
      <c r="G38" s="15">
        <f>(F38+E38)*D38</f>
        <v>0</v>
      </c>
      <c r="H38" s="15">
        <f>G38*1.27</f>
        <v>0</v>
      </c>
    </row>
    <row r="39" spans="1:8" x14ac:dyDescent="0.35">
      <c r="A39" s="21">
        <v>3</v>
      </c>
      <c r="B39" s="22" t="s">
        <v>21</v>
      </c>
      <c r="C39" s="21" t="s">
        <v>0</v>
      </c>
      <c r="D39" s="23">
        <f>0.8*2.1*2*2</f>
        <v>6.7200000000000006</v>
      </c>
      <c r="E39" s="15"/>
      <c r="F39" s="15"/>
      <c r="G39" s="15">
        <f t="shared" ref="G39:G41" si="10">(F39+E39)*D39</f>
        <v>0</v>
      </c>
      <c r="H39" s="15">
        <f t="shared" ref="H39:H41" si="11">G39*1.27</f>
        <v>0</v>
      </c>
    </row>
    <row r="40" spans="1:8" x14ac:dyDescent="0.35">
      <c r="A40" s="21">
        <v>4</v>
      </c>
      <c r="B40" s="22" t="s">
        <v>22</v>
      </c>
      <c r="C40" s="21" t="s">
        <v>0</v>
      </c>
      <c r="D40" s="23">
        <f>D39</f>
        <v>6.7200000000000006</v>
      </c>
      <c r="E40" s="15"/>
      <c r="F40" s="15"/>
      <c r="G40" s="15">
        <f t="shared" si="10"/>
        <v>0</v>
      </c>
      <c r="H40" s="15">
        <f t="shared" si="11"/>
        <v>0</v>
      </c>
    </row>
    <row r="41" spans="1:8" x14ac:dyDescent="0.35">
      <c r="A41" s="21">
        <v>5</v>
      </c>
      <c r="B41" s="22" t="s">
        <v>23</v>
      </c>
      <c r="C41" s="21" t="s">
        <v>0</v>
      </c>
      <c r="D41" s="23">
        <f>D40</f>
        <v>6.7200000000000006</v>
      </c>
      <c r="E41" s="15"/>
      <c r="F41" s="15"/>
      <c r="G41" s="15">
        <f t="shared" si="10"/>
        <v>0</v>
      </c>
      <c r="H41" s="15">
        <f t="shared" si="11"/>
        <v>0</v>
      </c>
    </row>
    <row r="43" spans="1:8" x14ac:dyDescent="0.35">
      <c r="A43" s="27" t="s">
        <v>26</v>
      </c>
      <c r="B43" s="27"/>
      <c r="C43" s="27"/>
      <c r="D43" s="27"/>
      <c r="E43" s="27"/>
      <c r="F43" s="27"/>
      <c r="G43" s="27"/>
      <c r="H43" s="18">
        <f>SUM(H44:H46)</f>
        <v>0</v>
      </c>
    </row>
    <row r="44" spans="1:8" x14ac:dyDescent="0.35">
      <c r="A44" s="21">
        <v>1</v>
      </c>
      <c r="B44" s="22" t="s">
        <v>5</v>
      </c>
      <c r="C44" s="21" t="s">
        <v>0</v>
      </c>
      <c r="D44" s="23">
        <v>642</v>
      </c>
      <c r="E44" s="15"/>
      <c r="F44" s="15"/>
      <c r="G44" s="15">
        <f>(F44+E44)*D44</f>
        <v>0</v>
      </c>
      <c r="H44" s="15">
        <f>G44*1.27</f>
        <v>0</v>
      </c>
    </row>
    <row r="45" spans="1:8" x14ac:dyDescent="0.35">
      <c r="A45" s="21">
        <v>2</v>
      </c>
      <c r="B45" s="22" t="s">
        <v>18</v>
      </c>
      <c r="C45" s="21" t="s">
        <v>0</v>
      </c>
      <c r="D45" s="23">
        <v>964.05</v>
      </c>
      <c r="E45" s="15"/>
      <c r="F45" s="15"/>
      <c r="G45" s="15">
        <f>(F45+E45)*D45</f>
        <v>0</v>
      </c>
      <c r="H45" s="15">
        <f>G45*1.27</f>
        <v>0</v>
      </c>
    </row>
    <row r="46" spans="1:8" x14ac:dyDescent="0.35">
      <c r="A46" s="6"/>
      <c r="B46" s="8"/>
      <c r="C46" s="7"/>
      <c r="D46" s="9"/>
      <c r="E46" s="13"/>
      <c r="F46" s="13"/>
      <c r="G46" s="13"/>
      <c r="H46" s="17"/>
    </row>
    <row r="47" spans="1:8" x14ac:dyDescent="0.35">
      <c r="A47" s="28" t="s">
        <v>14</v>
      </c>
      <c r="B47" s="29"/>
      <c r="C47" s="29"/>
      <c r="D47" s="29"/>
      <c r="E47" s="29"/>
      <c r="F47" s="29"/>
      <c r="G47" s="30"/>
      <c r="H47" s="18">
        <f>SUM(H48:H49)</f>
        <v>0</v>
      </c>
    </row>
    <row r="48" spans="1:8" x14ac:dyDescent="0.35">
      <c r="A48" s="21">
        <v>1</v>
      </c>
      <c r="B48" s="22" t="s">
        <v>30</v>
      </c>
      <c r="C48" s="15" t="s">
        <v>12</v>
      </c>
      <c r="D48" s="23">
        <v>1</v>
      </c>
      <c r="E48" s="15"/>
      <c r="F48" s="15"/>
      <c r="G48" s="15">
        <f t="shared" ref="G48" si="12">(F48+E48)*D48</f>
        <v>0</v>
      </c>
      <c r="H48" s="15">
        <f t="shared" ref="H48" si="13">G48*1.27</f>
        <v>0</v>
      </c>
    </row>
    <row r="49" spans="1:8" x14ac:dyDescent="0.35">
      <c r="A49" s="21">
        <v>2</v>
      </c>
      <c r="B49" s="22" t="s">
        <v>16</v>
      </c>
      <c r="C49" s="15" t="s">
        <v>0</v>
      </c>
      <c r="D49" s="23">
        <v>2000</v>
      </c>
      <c r="E49" s="15"/>
      <c r="F49" s="15"/>
      <c r="G49" s="15">
        <f t="shared" ref="G49" si="14">(F49+E49)*D49</f>
        <v>0</v>
      </c>
      <c r="H49" s="15">
        <f t="shared" ref="H49" si="15">G49*1.27</f>
        <v>0</v>
      </c>
    </row>
    <row r="51" spans="1:8" ht="20" x14ac:dyDescent="0.35">
      <c r="A51" s="24" t="s">
        <v>11</v>
      </c>
      <c r="B51" s="25"/>
      <c r="C51" s="25"/>
      <c r="D51" s="25"/>
      <c r="E51" s="25"/>
      <c r="F51" s="26"/>
      <c r="G51" s="24">
        <f>SUM(H47,H43,H36,H29,H22,H17,H13)</f>
        <v>0</v>
      </c>
      <c r="H51" s="26"/>
    </row>
  </sheetData>
  <mergeCells count="18">
    <mergeCell ref="A1:H1"/>
    <mergeCell ref="A2:H2"/>
    <mergeCell ref="A3:H3"/>
    <mergeCell ref="A4:H4"/>
    <mergeCell ref="A5:H5"/>
    <mergeCell ref="A8:H8"/>
    <mergeCell ref="A9:H9"/>
    <mergeCell ref="A13:G13"/>
    <mergeCell ref="A7:H7"/>
    <mergeCell ref="A6:H6"/>
    <mergeCell ref="A51:F51"/>
    <mergeCell ref="G51:H51"/>
    <mergeCell ref="A17:G17"/>
    <mergeCell ref="A29:G29"/>
    <mergeCell ref="A36:G36"/>
    <mergeCell ref="A43:G43"/>
    <mergeCell ref="A47:G47"/>
    <mergeCell ref="A22:G22"/>
  </mergeCells>
  <phoneticPr fontId="7" type="noConversion"/>
  <printOptions horizontalCentered="1"/>
  <pageMargins left="7.874015748031496E-2" right="7.874015748031496E-2" top="0.19685039370078741" bottom="0.15748031496062992" header="0.31496062992125984" footer="0.31496062992125984"/>
  <pageSetup paperSize="9" scale="55" orientation="landscape" horizontalDpi="1200" verticalDpi="120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DANIELE JACÓ GONÇALVES CÂNDIDO</cp:lastModifiedBy>
  <cp:lastPrinted>2024-08-16T19:17:24Z</cp:lastPrinted>
  <dcterms:created xsi:type="dcterms:W3CDTF">2023-07-01T11:59:45Z</dcterms:created>
  <dcterms:modified xsi:type="dcterms:W3CDTF">2024-08-26T19:12:03Z</dcterms:modified>
</cp:coreProperties>
</file>