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contábil\prestações de contas\2023\04 abr\"/>
    </mc:Choice>
  </mc:AlternateContent>
  <bookViews>
    <workbookView xWindow="-28920" yWindow="-1575" windowWidth="29040" windowHeight="15720" tabRatio="880"/>
  </bookViews>
  <sheets>
    <sheet name="Quadrimestral TATUÍ" sheetId="10" r:id="rId1"/>
  </sheets>
  <definedNames>
    <definedName name="_xlnm._FilterDatabase" localSheetId="0" hidden="1">'Quadrimestral TATUÍ'!$A$13:$H$27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0" l="1"/>
  <c r="F32" i="10"/>
  <c r="F31" i="10"/>
  <c r="F30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0" i="10"/>
  <c r="F9" i="10"/>
  <c r="F8" i="10"/>
  <c r="F7" i="10"/>
</calcChain>
</file>

<file path=xl/sharedStrings.xml><?xml version="1.0" encoding="utf-8"?>
<sst xmlns="http://schemas.openxmlformats.org/spreadsheetml/2006/main" count="37" uniqueCount="34">
  <si>
    <t>Serviços de Terceiros</t>
  </si>
  <si>
    <t>R$</t>
  </si>
  <si>
    <t>Materiais</t>
  </si>
  <si>
    <t>Impostos e Taxas</t>
  </si>
  <si>
    <t>Despesas Financeiras</t>
  </si>
  <si>
    <t>2 - Demonstração das Despesas Realizadas</t>
  </si>
  <si>
    <t>Receitas</t>
  </si>
  <si>
    <t>Despesa Pessoal/ Encargos/ Benefícios</t>
  </si>
  <si>
    <t>Despesas</t>
  </si>
  <si>
    <t>3 - Investimentos</t>
  </si>
  <si>
    <t>Investimentos</t>
  </si>
  <si>
    <t>Total Acumulado</t>
  </si>
  <si>
    <t>Locações</t>
  </si>
  <si>
    <t>1  Demonstração das Receitas Realizadas</t>
  </si>
  <si>
    <t>Diretora Executiva</t>
  </si>
  <si>
    <t>Luis Carlos Trento</t>
  </si>
  <si>
    <t>Contador - 1SP194.841/O-4</t>
  </si>
  <si>
    <t>Equip Eletro / Eletrônicos / Áudio</t>
  </si>
  <si>
    <t>Móveis e Utensílios</t>
  </si>
  <si>
    <t>SALDO INICIAL</t>
  </si>
  <si>
    <t>Repasses - Contrato de Gestão</t>
  </si>
  <si>
    <t>Viagens/Estadias e Eventos</t>
  </si>
  <si>
    <t>SALDO FINAL DO MÊS ( 1 - 2 - 3 )</t>
  </si>
  <si>
    <t>Água</t>
  </si>
  <si>
    <t>Energia Eletrica</t>
  </si>
  <si>
    <t>Bolsa de Estudo</t>
  </si>
  <si>
    <t>Correios</t>
  </si>
  <si>
    <t>Alessandra Fernandez Alves da Costa</t>
  </si>
  <si>
    <t>SUSTENIDOS ORGANIZAÇÃO SOCIAL DE CULTURA</t>
  </si>
  <si>
    <t>Receita Aplicação Financeira - C.G.</t>
  </si>
  <si>
    <t>Contingencias Trabalhistas e Adm</t>
  </si>
  <si>
    <t>Telefonia e Internet</t>
  </si>
  <si>
    <t>Créditos Vinculados - C.G. PRONAC/OUTROS</t>
  </si>
  <si>
    <t>Gás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</si>
</sst>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indexed="12"/>
      <name val="Arial"/>
      <family val="2"/>
    </font>
    <font>
      <b/>
      <sz val="12"/>
      <color indexed="53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5" fillId="0" borderId="0" xfId="0" applyFont="1"/>
    <xf numFmtId="17" fontId="4" fillId="0" borderId="0" xfId="0" applyNumberFormat="1" applyFont="1" applyAlignment="1">
      <alignment horizontal="center"/>
    </xf>
    <xf numFmtId="0" fontId="2" fillId="0" borderId="0" xfId="0" applyFont="1" applyAlignment="1">
      <alignment vertical="top" wrapText="1"/>
    </xf>
    <xf numFmtId="0" fontId="10" fillId="0" borderId="0" xfId="0" applyFont="1"/>
    <xf numFmtId="0" fontId="12" fillId="0" borderId="0" xfId="0" applyFont="1"/>
    <xf numFmtId="0" fontId="4" fillId="0" borderId="0" xfId="0" applyFont="1"/>
    <xf numFmtId="0" fontId="2" fillId="0" borderId="1" xfId="0" applyFont="1" applyBorder="1"/>
    <xf numFmtId="0" fontId="6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quotePrefix="1" applyFont="1" applyBorder="1" applyAlignment="1">
      <alignment horizontal="left" vertical="top" wrapText="1"/>
    </xf>
    <xf numFmtId="0" fontId="8" fillId="0" borderId="0" xfId="0" applyFont="1"/>
    <xf numFmtId="39" fontId="11" fillId="0" borderId="2" xfId="1" applyNumberFormat="1" applyFont="1" applyBorder="1" applyAlignment="1">
      <alignment vertical="top" wrapText="1"/>
    </xf>
    <xf numFmtId="39" fontId="11" fillId="0" borderId="2" xfId="0" applyNumberFormat="1" applyFont="1" applyBorder="1" applyAlignment="1">
      <alignment vertical="top" wrapText="1"/>
    </xf>
    <xf numFmtId="39" fontId="11" fillId="0" borderId="2" xfId="0" applyNumberFormat="1" applyFont="1" applyBorder="1" applyAlignment="1">
      <alignment horizontal="right" vertical="top" wrapText="1"/>
    </xf>
    <xf numFmtId="39" fontId="8" fillId="0" borderId="2" xfId="1" applyNumberFormat="1" applyFont="1" applyFill="1" applyBorder="1" applyAlignment="1">
      <alignment vertical="top" wrapText="1"/>
    </xf>
    <xf numFmtId="0" fontId="9" fillId="0" borderId="2" xfId="0" quotePrefix="1" applyFont="1" applyBorder="1" applyAlignment="1">
      <alignment horizontal="left" vertical="top" wrapText="1"/>
    </xf>
    <xf numFmtId="0" fontId="3" fillId="0" borderId="2" xfId="0" applyFont="1" applyBorder="1" applyAlignment="1">
      <alignment vertical="center"/>
    </xf>
    <xf numFmtId="165" fontId="4" fillId="0" borderId="2" xfId="0" applyNumberFormat="1" applyFont="1" applyBorder="1" applyAlignment="1">
      <alignment horizontal="center"/>
    </xf>
    <xf numFmtId="4" fontId="2" fillId="0" borderId="0" xfId="0" applyNumberFormat="1" applyFont="1"/>
    <xf numFmtId="4" fontId="2" fillId="0" borderId="1" xfId="0" applyNumberFormat="1" applyFont="1" applyBorder="1"/>
    <xf numFmtId="39" fontId="2" fillId="0" borderId="0" xfId="0" applyNumberFormat="1" applyFont="1"/>
    <xf numFmtId="17" fontId="4" fillId="0" borderId="0" xfId="0" applyNumberFormat="1" applyFont="1" applyAlignment="1">
      <alignment horizontal="center" vertical="center"/>
    </xf>
    <xf numFmtId="39" fontId="8" fillId="0" borderId="0" xfId="1" applyNumberFormat="1" applyFont="1" applyFill="1" applyBorder="1" applyAlignment="1">
      <alignment vertical="top" wrapText="1"/>
    </xf>
    <xf numFmtId="0" fontId="4" fillId="0" borderId="0" xfId="0" quotePrefix="1" applyFont="1" applyAlignment="1">
      <alignment horizontal="left"/>
    </xf>
    <xf numFmtId="39" fontId="8" fillId="0" borderId="0" xfId="0" applyNumberFormat="1" applyFont="1"/>
    <xf numFmtId="43" fontId="5" fillId="0" borderId="0" xfId="6" applyFont="1"/>
    <xf numFmtId="43" fontId="10" fillId="0" borderId="0" xfId="6" applyFont="1"/>
    <xf numFmtId="43" fontId="2" fillId="0" borderId="0" xfId="6" applyFont="1"/>
    <xf numFmtId="4" fontId="1" fillId="0" borderId="0" xfId="0" applyNumberFormat="1" applyFont="1"/>
    <xf numFmtId="0" fontId="4" fillId="0" borderId="0" xfId="0" applyFont="1" applyBorder="1" applyAlignment="1">
      <alignment vertical="top" wrapText="1"/>
    </xf>
    <xf numFmtId="0" fontId="14" fillId="0" borderId="0" xfId="0" applyFont="1" applyAlignment="1">
      <alignment horizontal="center" vertical="center" wrapText="1"/>
    </xf>
  </cellXfs>
  <cellStyles count="7">
    <cellStyle name="Moeda" xfId="1" builtinId="4"/>
    <cellStyle name="Moeda 2" xfId="2"/>
    <cellStyle name="Normal" xfId="0" builtinId="0"/>
    <cellStyle name="Normal 2" xfId="3"/>
    <cellStyle name="Porcentagem 2" xfId="4"/>
    <cellStyle name="Vírgula" xfId="6" builtinId="3"/>
    <cellStyle name="Vírgula 2" xf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122767</xdr:rowOff>
    </xdr:from>
    <xdr:to>
      <xdr:col>1</xdr:col>
      <xdr:colOff>104775</xdr:colOff>
      <xdr:row>1</xdr:row>
      <xdr:rowOff>770467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980017"/>
          <a:ext cx="4187825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 DE GESTÃO Nº 04/2020</a:t>
          </a: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Órgão: SECRETARIA DE CULTURA</a:t>
          </a:r>
        </a:p>
      </xdr:txBody>
    </xdr:sp>
    <xdr:clientData/>
  </xdr:twoCellAnchor>
  <xdr:twoCellAnchor>
    <xdr:from>
      <xdr:col>1</xdr:col>
      <xdr:colOff>302895</xdr:colOff>
      <xdr:row>1</xdr:row>
      <xdr:rowOff>123825</xdr:rowOff>
    </xdr:from>
    <xdr:to>
      <xdr:col>5</xdr:col>
      <xdr:colOff>1285887</xdr:colOff>
      <xdr:row>1</xdr:row>
      <xdr:rowOff>771525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404995" y="981075"/>
          <a:ext cx="15473692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Relatório de Receitas / Despesas / Investimentos (C.G. Contrato de Gestão Conservatório de Tatuí)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Período :1° Quadrimestre / 2023</a:t>
          </a: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4791710</xdr:colOff>
      <xdr:row>1</xdr:row>
      <xdr:rowOff>11430</xdr:rowOff>
    </xdr:to>
    <xdr:pic>
      <xdr:nvPicPr>
        <xdr:cNvPr id="6" name="Imagem 5" descr="Interface gráfica do usuário, Texto&#10;&#10;Descrição gerada automaticamen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426"/>
        <a:stretch/>
      </xdr:blipFill>
      <xdr:spPr bwMode="auto">
        <a:xfrm>
          <a:off x="0" y="0"/>
          <a:ext cx="4791710" cy="8686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zoomScale="90" workbookViewId="0">
      <selection activeCell="A3" sqref="A3"/>
    </sheetView>
  </sheetViews>
  <sheetFormatPr defaultColWidth="9.140625" defaultRowHeight="16.5" customHeight="1" x14ac:dyDescent="0.2"/>
  <cols>
    <col min="1" max="1" width="72.28515625" style="1" customWidth="1"/>
    <col min="2" max="2" width="17.28515625" style="1" customWidth="1"/>
    <col min="3" max="3" width="17.42578125" style="1" customWidth="1"/>
    <col min="4" max="5" width="17.28515625" style="1" customWidth="1"/>
    <col min="6" max="6" width="20" style="1" bestFit="1" customWidth="1"/>
    <col min="7" max="7" width="9.140625" style="1"/>
    <col min="8" max="8" width="17.140625" style="1" customWidth="1"/>
    <col min="9" max="16384" width="9.140625" style="1"/>
  </cols>
  <sheetData>
    <row r="1" spans="1:8" ht="67.5" customHeight="1" x14ac:dyDescent="0.2">
      <c r="B1" s="34" t="s">
        <v>28</v>
      </c>
      <c r="C1" s="34"/>
      <c r="D1" s="34"/>
      <c r="E1" s="34"/>
      <c r="F1" s="34"/>
    </row>
    <row r="2" spans="1:8" ht="67.5" customHeight="1" x14ac:dyDescent="0.2"/>
    <row r="3" spans="1:8" ht="26.45" customHeight="1" x14ac:dyDescent="0.2">
      <c r="B3" s="25">
        <v>44927</v>
      </c>
      <c r="C3" s="25">
        <v>44958</v>
      </c>
      <c r="D3" s="25">
        <v>44986</v>
      </c>
      <c r="E3" s="25">
        <v>45017</v>
      </c>
      <c r="F3" s="25" t="s">
        <v>11</v>
      </c>
    </row>
    <row r="4" spans="1:8" ht="16.5" customHeight="1" x14ac:dyDescent="0.25">
      <c r="A4" s="20" t="s">
        <v>19</v>
      </c>
      <c r="B4" s="21">
        <v>14046818.39000001</v>
      </c>
      <c r="C4" s="21">
        <v>13359768.700000012</v>
      </c>
      <c r="D4" s="21">
        <v>13302974.710000012</v>
      </c>
      <c r="E4" s="21">
        <v>14028855.990000011</v>
      </c>
      <c r="F4" s="21">
        <v>14046818.39000001</v>
      </c>
    </row>
    <row r="5" spans="1:8" ht="16.5" customHeight="1" x14ac:dyDescent="0.25">
      <c r="B5" s="5"/>
      <c r="C5" s="5"/>
      <c r="D5" s="5"/>
      <c r="E5" s="5"/>
      <c r="F5" s="5"/>
    </row>
    <row r="6" spans="1:8" ht="16.5" customHeight="1" x14ac:dyDescent="0.2">
      <c r="A6" s="2" t="s">
        <v>13</v>
      </c>
      <c r="B6" s="14" t="s">
        <v>1</v>
      </c>
    </row>
    <row r="7" spans="1:8" s="7" customFormat="1" ht="16.5" customHeight="1" x14ac:dyDescent="0.2">
      <c r="A7" s="11" t="s">
        <v>6</v>
      </c>
      <c r="B7" s="15">
        <v>2942647.34</v>
      </c>
      <c r="C7" s="15">
        <v>2935116.51</v>
      </c>
      <c r="D7" s="15">
        <v>3982016.72</v>
      </c>
      <c r="E7" s="15">
        <v>3435989.0900000003</v>
      </c>
      <c r="F7" s="15">
        <f>SUM(B7:E7)</f>
        <v>13295769.66</v>
      </c>
      <c r="H7" s="30"/>
    </row>
    <row r="8" spans="1:8" s="4" customFormat="1" ht="16.5" customHeight="1" x14ac:dyDescent="0.2">
      <c r="A8" s="13" t="s">
        <v>20</v>
      </c>
      <c r="B8" s="18">
        <v>2821169</v>
      </c>
      <c r="C8" s="18">
        <v>2821169</v>
      </c>
      <c r="D8" s="18">
        <v>2821169</v>
      </c>
      <c r="E8" s="18">
        <v>2821169</v>
      </c>
      <c r="F8" s="18">
        <f>SUM(B8:E8)</f>
        <v>11284676</v>
      </c>
      <c r="H8" s="29"/>
    </row>
    <row r="9" spans="1:8" s="4" customFormat="1" ht="16.5" customHeight="1" x14ac:dyDescent="0.2">
      <c r="A9" s="13" t="s">
        <v>29</v>
      </c>
      <c r="B9" s="18">
        <v>120728.34</v>
      </c>
      <c r="C9" s="18">
        <v>109495.51</v>
      </c>
      <c r="D9" s="18">
        <v>143727.25</v>
      </c>
      <c r="E9" s="18">
        <v>112812.2</v>
      </c>
      <c r="F9" s="18">
        <f t="shared" ref="F9:F10" si="0">SUM(B9:E9)</f>
        <v>486763.3</v>
      </c>
      <c r="H9" s="29"/>
    </row>
    <row r="10" spans="1:8" s="4" customFormat="1" ht="16.5" customHeight="1" x14ac:dyDescent="0.2">
      <c r="A10" s="13" t="s">
        <v>32</v>
      </c>
      <c r="B10" s="18">
        <v>750</v>
      </c>
      <c r="C10" s="18">
        <v>4452</v>
      </c>
      <c r="D10" s="18">
        <v>1017120.4700000001</v>
      </c>
      <c r="E10" s="18">
        <v>502007.89</v>
      </c>
      <c r="F10" s="18">
        <f t="shared" si="0"/>
        <v>1524330.36</v>
      </c>
      <c r="H10" s="29"/>
    </row>
    <row r="11" spans="1:8" ht="16.5" customHeight="1" x14ac:dyDescent="0.2">
      <c r="A11" s="3"/>
      <c r="B11" s="6"/>
      <c r="C11" s="6"/>
      <c r="D11" s="6"/>
      <c r="E11" s="6"/>
      <c r="F11" s="6"/>
      <c r="H11" s="31"/>
    </row>
    <row r="12" spans="1:8" ht="16.5" customHeight="1" x14ac:dyDescent="0.2">
      <c r="A12" s="2" t="s">
        <v>5</v>
      </c>
      <c r="B12" s="14" t="s">
        <v>1</v>
      </c>
      <c r="H12" s="31"/>
    </row>
    <row r="13" spans="1:8" s="7" customFormat="1" ht="16.5" customHeight="1" x14ac:dyDescent="0.2">
      <c r="A13" s="11" t="s">
        <v>8</v>
      </c>
      <c r="B13" s="17">
        <v>3629697.03</v>
      </c>
      <c r="C13" s="17">
        <v>2987930.5000000005</v>
      </c>
      <c r="D13" s="17">
        <v>3241696.7500000005</v>
      </c>
      <c r="E13" s="17">
        <v>3047311.6400000011</v>
      </c>
      <c r="F13" s="15">
        <f>SUM(B13:E13)</f>
        <v>12906635.920000002</v>
      </c>
      <c r="H13" s="30"/>
    </row>
    <row r="14" spans="1:8" s="4" customFormat="1" ht="16.5" customHeight="1" x14ac:dyDescent="0.2">
      <c r="A14" s="12" t="s">
        <v>7</v>
      </c>
      <c r="B14" s="18">
        <v>1893039.82</v>
      </c>
      <c r="C14" s="18">
        <v>2158182.0100000002</v>
      </c>
      <c r="D14" s="18">
        <v>2152630.7200000002</v>
      </c>
      <c r="E14" s="18">
        <v>2311641.5700000003</v>
      </c>
      <c r="F14" s="18">
        <f t="shared" ref="F14:F27" si="1">SUM(B14:E14)</f>
        <v>8515494.120000001</v>
      </c>
    </row>
    <row r="15" spans="1:8" s="4" customFormat="1" ht="16.5" customHeight="1" x14ac:dyDescent="0.2">
      <c r="A15" s="13" t="s">
        <v>0</v>
      </c>
      <c r="B15" s="18">
        <v>1571750.3699999996</v>
      </c>
      <c r="C15" s="18">
        <v>653045.88</v>
      </c>
      <c r="D15" s="18">
        <v>702098.21</v>
      </c>
      <c r="E15" s="18">
        <v>316525.03000000003</v>
      </c>
      <c r="F15" s="18">
        <f t="shared" si="1"/>
        <v>3243419.4899999993</v>
      </c>
    </row>
    <row r="16" spans="1:8" s="4" customFormat="1" ht="16.5" customHeight="1" x14ac:dyDescent="0.2">
      <c r="A16" s="13" t="s">
        <v>21</v>
      </c>
      <c r="B16" s="18">
        <v>9894.9500000000007</v>
      </c>
      <c r="C16" s="18">
        <v>6356.95</v>
      </c>
      <c r="D16" s="18">
        <v>11066.46</v>
      </c>
      <c r="E16" s="18">
        <v>21194.99</v>
      </c>
      <c r="F16" s="18">
        <f t="shared" si="1"/>
        <v>48513.350000000006</v>
      </c>
    </row>
    <row r="17" spans="1:6" s="4" customFormat="1" ht="16.5" customHeight="1" x14ac:dyDescent="0.2">
      <c r="A17" s="12" t="s">
        <v>2</v>
      </c>
      <c r="B17" s="18">
        <v>46146.28</v>
      </c>
      <c r="C17" s="18">
        <v>4147.88</v>
      </c>
      <c r="D17" s="18">
        <v>27312</v>
      </c>
      <c r="E17" s="18">
        <v>69024.12</v>
      </c>
      <c r="F17" s="18">
        <f t="shared" si="1"/>
        <v>146630.28</v>
      </c>
    </row>
    <row r="18" spans="1:6" s="4" customFormat="1" ht="16.5" customHeight="1" x14ac:dyDescent="0.2">
      <c r="A18" s="13" t="s">
        <v>23</v>
      </c>
      <c r="B18" s="18">
        <v>8296.7000000000007</v>
      </c>
      <c r="C18" s="18">
        <v>5510.33</v>
      </c>
      <c r="D18" s="18">
        <v>5481.7</v>
      </c>
      <c r="E18" s="18">
        <v>9417.5</v>
      </c>
      <c r="F18" s="18">
        <f t="shared" si="1"/>
        <v>28706.23</v>
      </c>
    </row>
    <row r="19" spans="1:6" s="4" customFormat="1" ht="16.5" customHeight="1" x14ac:dyDescent="0.2">
      <c r="A19" s="12" t="s">
        <v>24</v>
      </c>
      <c r="B19" s="18">
        <v>36446.75</v>
      </c>
      <c r="C19" s="18">
        <v>31303.48</v>
      </c>
      <c r="D19" s="18">
        <v>19541.919999999998</v>
      </c>
      <c r="E19" s="18">
        <v>28535.27</v>
      </c>
      <c r="F19" s="18">
        <f t="shared" si="1"/>
        <v>115827.42</v>
      </c>
    </row>
    <row r="20" spans="1:6" s="4" customFormat="1" ht="16.5" customHeight="1" x14ac:dyDescent="0.2">
      <c r="A20" s="13" t="s">
        <v>31</v>
      </c>
      <c r="B20" s="18">
        <v>21479.95</v>
      </c>
      <c r="C20" s="18">
        <v>8252.18</v>
      </c>
      <c r="D20" s="18">
        <v>34666.659999999996</v>
      </c>
      <c r="E20" s="18">
        <v>20967.11</v>
      </c>
      <c r="F20" s="18">
        <f t="shared" si="1"/>
        <v>85365.9</v>
      </c>
    </row>
    <row r="21" spans="1:6" s="4" customFormat="1" ht="16.5" customHeight="1" x14ac:dyDescent="0.2">
      <c r="A21" s="13" t="s">
        <v>33</v>
      </c>
      <c r="B21" s="18">
        <v>0</v>
      </c>
      <c r="C21" s="18">
        <v>505</v>
      </c>
      <c r="D21" s="18">
        <v>0</v>
      </c>
      <c r="E21" s="18">
        <v>1652</v>
      </c>
      <c r="F21" s="18">
        <f t="shared" si="1"/>
        <v>2157</v>
      </c>
    </row>
    <row r="22" spans="1:6" s="4" customFormat="1" ht="16.5" customHeight="1" x14ac:dyDescent="0.2">
      <c r="A22" s="12" t="s">
        <v>25</v>
      </c>
      <c r="B22" s="18">
        <v>0</v>
      </c>
      <c r="C22" s="18">
        <v>0</v>
      </c>
      <c r="D22" s="18">
        <v>199650</v>
      </c>
      <c r="E22" s="18">
        <v>209250</v>
      </c>
      <c r="F22" s="18">
        <f t="shared" si="1"/>
        <v>408900</v>
      </c>
    </row>
    <row r="23" spans="1:6" s="4" customFormat="1" ht="16.5" customHeight="1" x14ac:dyDescent="0.2">
      <c r="A23" s="12" t="s">
        <v>26</v>
      </c>
      <c r="B23" s="18">
        <v>599.26</v>
      </c>
      <c r="C23" s="18">
        <v>182.92</v>
      </c>
      <c r="D23" s="18">
        <v>0</v>
      </c>
      <c r="E23" s="18">
        <v>100.64</v>
      </c>
      <c r="F23" s="18">
        <f t="shared" si="1"/>
        <v>882.81999999999994</v>
      </c>
    </row>
    <row r="24" spans="1:6" s="4" customFormat="1" ht="16.5" customHeight="1" x14ac:dyDescent="0.2">
      <c r="A24" s="13" t="s">
        <v>30</v>
      </c>
      <c r="B24" s="18">
        <v>10899.78</v>
      </c>
      <c r="C24" s="18">
        <v>11795.19</v>
      </c>
      <c r="D24" s="18">
        <v>280.94</v>
      </c>
      <c r="E24" s="18">
        <v>280.94</v>
      </c>
      <c r="F24" s="18">
        <f t="shared" si="1"/>
        <v>23256.85</v>
      </c>
    </row>
    <row r="25" spans="1:6" s="4" customFormat="1" ht="16.5" customHeight="1" x14ac:dyDescent="0.2">
      <c r="A25" s="12" t="s">
        <v>12</v>
      </c>
      <c r="B25" s="18">
        <v>24728.449999999997</v>
      </c>
      <c r="C25" s="18">
        <v>26568.45</v>
      </c>
      <c r="D25" s="18">
        <v>35284.54</v>
      </c>
      <c r="E25" s="18">
        <v>30755.599999999999</v>
      </c>
      <c r="F25" s="18">
        <f t="shared" si="1"/>
        <v>117337.04000000001</v>
      </c>
    </row>
    <row r="26" spans="1:6" s="4" customFormat="1" ht="16.5" customHeight="1" x14ac:dyDescent="0.2">
      <c r="A26" s="12" t="s">
        <v>3</v>
      </c>
      <c r="B26" s="18">
        <v>5630.02</v>
      </c>
      <c r="C26" s="18">
        <v>80177.62</v>
      </c>
      <c r="D26" s="18">
        <v>52754.93</v>
      </c>
      <c r="E26" s="18">
        <v>27039.119999999999</v>
      </c>
      <c r="F26" s="18">
        <f t="shared" si="1"/>
        <v>165601.69</v>
      </c>
    </row>
    <row r="27" spans="1:6" s="4" customFormat="1" ht="16.5" customHeight="1" x14ac:dyDescent="0.2">
      <c r="A27" s="12" t="s">
        <v>4</v>
      </c>
      <c r="B27" s="18">
        <v>784.7</v>
      </c>
      <c r="C27" s="18">
        <v>1902.61</v>
      </c>
      <c r="D27" s="18">
        <v>928.67</v>
      </c>
      <c r="E27" s="18">
        <v>927.75</v>
      </c>
      <c r="F27" s="18">
        <f t="shared" si="1"/>
        <v>4543.7299999999996</v>
      </c>
    </row>
    <row r="29" spans="1:6" ht="16.5" customHeight="1" x14ac:dyDescent="0.2">
      <c r="A29" s="2" t="s">
        <v>9</v>
      </c>
      <c r="B29" s="14" t="s">
        <v>1</v>
      </c>
    </row>
    <row r="30" spans="1:6" s="7" customFormat="1" ht="16.5" customHeight="1" x14ac:dyDescent="0.2">
      <c r="A30" s="11" t="s">
        <v>10</v>
      </c>
      <c r="B30" s="15">
        <v>0</v>
      </c>
      <c r="C30" s="15">
        <v>3980</v>
      </c>
      <c r="D30" s="15">
        <v>14438.69</v>
      </c>
      <c r="E30" s="15">
        <v>23141.010000000002</v>
      </c>
      <c r="F30" s="15">
        <f>SUM(B30:E30)</f>
        <v>41559.700000000004</v>
      </c>
    </row>
    <row r="31" spans="1:6" s="4" customFormat="1" ht="16.5" customHeight="1" x14ac:dyDescent="0.2">
      <c r="A31" s="12" t="s">
        <v>17</v>
      </c>
      <c r="B31" s="18">
        <v>0</v>
      </c>
      <c r="C31" s="18">
        <v>0</v>
      </c>
      <c r="D31" s="18">
        <v>13638.69</v>
      </c>
      <c r="E31" s="18">
        <v>14000</v>
      </c>
      <c r="F31" s="18">
        <f t="shared" ref="F31:F32" si="2">SUM(B31:E31)</f>
        <v>27638.690000000002</v>
      </c>
    </row>
    <row r="32" spans="1:6" s="4" customFormat="1" ht="16.5" customHeight="1" x14ac:dyDescent="0.2">
      <c r="A32" s="12" t="s">
        <v>18</v>
      </c>
      <c r="B32" s="18">
        <v>0</v>
      </c>
      <c r="C32" s="18">
        <v>3980</v>
      </c>
      <c r="D32" s="18">
        <v>800</v>
      </c>
      <c r="E32" s="18">
        <v>9141.01</v>
      </c>
      <c r="F32" s="18">
        <f t="shared" si="2"/>
        <v>13921.01</v>
      </c>
    </row>
    <row r="33" spans="1:6" s="4" customFormat="1" ht="16.5" customHeight="1" x14ac:dyDescent="0.2">
      <c r="A33" s="33"/>
      <c r="B33" s="26"/>
      <c r="C33" s="26"/>
      <c r="D33" s="26"/>
      <c r="E33" s="26"/>
      <c r="F33" s="26"/>
    </row>
    <row r="34" spans="1:6" ht="16.5" customHeight="1" x14ac:dyDescent="0.2">
      <c r="B34" s="14" t="s">
        <v>1</v>
      </c>
    </row>
    <row r="35" spans="1:6" s="8" customFormat="1" ht="16.5" customHeight="1" x14ac:dyDescent="0.2">
      <c r="A35" s="19" t="s">
        <v>22</v>
      </c>
      <c r="B35" s="16">
        <v>13359768.700000012</v>
      </c>
      <c r="C35" s="16">
        <v>13302974.710000012</v>
      </c>
      <c r="D35" s="16">
        <v>14028855.990000011</v>
      </c>
      <c r="E35" s="16">
        <v>14394392.430000013</v>
      </c>
      <c r="F35" s="16">
        <f>F4+F7-F13-F30</f>
        <v>14394392.430000011</v>
      </c>
    </row>
    <row r="36" spans="1:6" ht="16.5" customHeight="1" x14ac:dyDescent="0.2">
      <c r="B36" s="32"/>
      <c r="C36" s="22"/>
      <c r="D36" s="22"/>
      <c r="E36" s="22"/>
      <c r="F36" s="22"/>
    </row>
    <row r="37" spans="1:6" ht="16.5" customHeight="1" x14ac:dyDescent="0.2">
      <c r="B37" s="28"/>
      <c r="C37" s="28"/>
      <c r="D37" s="28"/>
      <c r="E37" s="28"/>
      <c r="F37" s="28"/>
    </row>
    <row r="38" spans="1:6" ht="16.5" customHeight="1" x14ac:dyDescent="0.2">
      <c r="B38" s="24"/>
      <c r="C38" s="24"/>
      <c r="D38" s="24"/>
      <c r="E38" s="24"/>
    </row>
    <row r="39" spans="1:6" ht="16.5" customHeight="1" x14ac:dyDescent="0.2">
      <c r="B39" s="24"/>
      <c r="C39" s="24"/>
      <c r="D39" s="24"/>
      <c r="E39" s="24"/>
    </row>
    <row r="40" spans="1:6" ht="16.5" customHeight="1" x14ac:dyDescent="0.2">
      <c r="B40" s="24"/>
      <c r="C40" s="24"/>
      <c r="D40" s="24"/>
      <c r="E40" s="24"/>
    </row>
    <row r="41" spans="1:6" ht="16.5" customHeight="1" x14ac:dyDescent="0.2">
      <c r="B41" s="24"/>
      <c r="C41" s="24"/>
      <c r="D41" s="24"/>
      <c r="E41" s="24"/>
    </row>
    <row r="42" spans="1:6" ht="16.5" customHeight="1" x14ac:dyDescent="0.2">
      <c r="A42" s="10"/>
      <c r="B42" s="22"/>
      <c r="C42" s="23"/>
      <c r="D42" s="23"/>
      <c r="E42" s="23"/>
    </row>
    <row r="43" spans="1:6" ht="16.5" customHeight="1" x14ac:dyDescent="0.25">
      <c r="A43" s="27" t="s">
        <v>27</v>
      </c>
      <c r="C43" s="9" t="s">
        <v>15</v>
      </c>
      <c r="E43" s="9"/>
    </row>
    <row r="44" spans="1:6" ht="16.5" customHeight="1" x14ac:dyDescent="0.25">
      <c r="A44" s="9" t="s">
        <v>14</v>
      </c>
      <c r="C44" s="9" t="s">
        <v>16</v>
      </c>
      <c r="E44" s="9"/>
    </row>
  </sheetData>
  <mergeCells count="1">
    <mergeCell ref="B1:F1"/>
  </mergeCells>
  <printOptions horizontalCentered="1"/>
  <pageMargins left="0.15748031496062992" right="0.27559055118110237" top="0.35433070866141736" bottom="0.35433070866141736" header="0.15748031496062992" footer="0.1574803149606299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Quadrimestral TATUÍ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laramel</dc:creator>
  <cp:lastModifiedBy>Luis Trento</cp:lastModifiedBy>
  <cp:lastPrinted>2023-05-16T00:31:29Z</cp:lastPrinted>
  <dcterms:created xsi:type="dcterms:W3CDTF">2007-01-17T15:15:17Z</dcterms:created>
  <dcterms:modified xsi:type="dcterms:W3CDTF">2023-05-16T00:33:49Z</dcterms:modified>
</cp:coreProperties>
</file>