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uis_trento\Desktop\Nova pasta\"/>
    </mc:Choice>
  </mc:AlternateContent>
  <bookViews>
    <workbookView xWindow="0" yWindow="0" windowWidth="15360" windowHeight="8445" tabRatio="880"/>
  </bookViews>
  <sheets>
    <sheet name="Quadrimestral TATUÍ" sheetId="10" r:id="rId1"/>
  </sheets>
  <calcPr calcId="162913"/>
</workbook>
</file>

<file path=xl/calcChain.xml><?xml version="1.0" encoding="utf-8"?>
<calcChain xmlns="http://schemas.openxmlformats.org/spreadsheetml/2006/main">
  <c r="F35" i="10" l="1"/>
  <c r="F34" i="10"/>
  <c r="F33" i="10"/>
  <c r="F32" i="10"/>
  <c r="F31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9" i="10"/>
  <c r="F8" i="10"/>
  <c r="F7" i="10"/>
  <c r="F4" i="10"/>
  <c r="F37" i="10" s="1"/>
</calcChain>
</file>

<file path=xl/sharedStrings.xml><?xml version="1.0" encoding="utf-8"?>
<sst xmlns="http://schemas.openxmlformats.org/spreadsheetml/2006/main" count="32" uniqueCount="32">
  <si>
    <t>Serviços de Terceiros</t>
  </si>
  <si>
    <t>Conservação e Manutenção</t>
  </si>
  <si>
    <t>Materiais</t>
  </si>
  <si>
    <t>Impostos e Taxas</t>
  </si>
  <si>
    <t>Despesas Financeiras</t>
  </si>
  <si>
    <t>2 - Demonstração das Despesas Realizadas</t>
  </si>
  <si>
    <t>Receitas</t>
  </si>
  <si>
    <t>Despesa Pessoal/ Encargos/ Benefícios</t>
  </si>
  <si>
    <t>Despesas</t>
  </si>
  <si>
    <t>3 - Investimentos</t>
  </si>
  <si>
    <t>Investimentos</t>
  </si>
  <si>
    <t>Total Acumulado</t>
  </si>
  <si>
    <t>Locações</t>
  </si>
  <si>
    <t>1  Demonstração das Receitas Realizadas</t>
  </si>
  <si>
    <t>Equip. Procesamento de Dados / Software</t>
  </si>
  <si>
    <t>Equip Eletro / Eletrônicos / Áudio</t>
  </si>
  <si>
    <t>Ferramentas</t>
  </si>
  <si>
    <t>Móveis e Utensílios</t>
  </si>
  <si>
    <t>SALDO INICIAL</t>
  </si>
  <si>
    <t>Viagens/Estadias e Eventos</t>
  </si>
  <si>
    <t>SALDO FINAL DO MÊS ( 1 - 2 - 3 )</t>
  </si>
  <si>
    <t>Repasses - Contrato de Gestão / Outros Recursos</t>
  </si>
  <si>
    <t>Receita Aplicação Financeira - C.G. / Outros</t>
  </si>
  <si>
    <t>Água</t>
  </si>
  <si>
    <t>Energia Eletrica</t>
  </si>
  <si>
    <t>Internet</t>
  </si>
  <si>
    <t>Telefonia Fixa e Móvel</t>
  </si>
  <si>
    <t>Bolsa de Estudo</t>
  </si>
  <si>
    <t>Correios</t>
  </si>
  <si>
    <t>Seguros</t>
  </si>
  <si>
    <t>SUSTENIDOS ORGANIZAÇÃO SOCIAL DE CULTURA</t>
  </si>
  <si>
    <t>Contingencias Trabalhistas e 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</si>
</sst>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color indexed="12"/>
      <name val="Arial"/>
      <family val="2"/>
    </font>
    <font>
      <b/>
      <sz val="12"/>
      <color indexed="53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vertical="top" wrapText="1"/>
    </xf>
    <xf numFmtId="0" fontId="5" fillId="0" borderId="0" xfId="0" applyFont="1"/>
    <xf numFmtId="17" fontId="4" fillId="0" borderId="0" xfId="0" applyNumberFormat="1" applyFont="1" applyAlignment="1">
      <alignment horizontal="center"/>
    </xf>
    <xf numFmtId="0" fontId="2" fillId="0" borderId="0" xfId="0" applyFont="1" applyBorder="1" applyAlignment="1">
      <alignment vertical="top" wrapText="1"/>
    </xf>
    <xf numFmtId="0" fontId="10" fillId="0" borderId="0" xfId="0" applyFont="1"/>
    <xf numFmtId="0" fontId="12" fillId="0" borderId="0" xfId="0" applyFont="1"/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quotePrefix="1" applyFont="1" applyBorder="1" applyAlignment="1">
      <alignment horizontal="left" vertical="top" wrapText="1"/>
    </xf>
    <xf numFmtId="39" fontId="11" fillId="0" borderId="1" xfId="1" applyNumberFormat="1" applyFont="1" applyBorder="1" applyAlignment="1">
      <alignment vertical="top" wrapText="1"/>
    </xf>
    <xf numFmtId="39" fontId="8" fillId="0" borderId="1" xfId="1" applyNumberFormat="1" applyFont="1" applyBorder="1" applyAlignment="1">
      <alignment vertical="top" wrapText="1"/>
    </xf>
    <xf numFmtId="39" fontId="11" fillId="0" borderId="1" xfId="0" applyNumberFormat="1" applyFont="1" applyBorder="1" applyAlignment="1">
      <alignment vertical="top" wrapText="1"/>
    </xf>
    <xf numFmtId="39" fontId="11" fillId="0" borderId="1" xfId="0" applyNumberFormat="1" applyFont="1" applyBorder="1" applyAlignment="1">
      <alignment horizontal="right" vertical="top" wrapText="1"/>
    </xf>
    <xf numFmtId="40" fontId="2" fillId="0" borderId="0" xfId="0" applyNumberFormat="1" applyFont="1"/>
    <xf numFmtId="39" fontId="8" fillId="0" borderId="1" xfId="1" applyNumberFormat="1" applyFont="1" applyFill="1" applyBorder="1" applyAlignment="1">
      <alignment vertical="top" wrapText="1"/>
    </xf>
    <xf numFmtId="0" fontId="9" fillId="0" borderId="1" xfId="0" quotePrefix="1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/>
    </xf>
    <xf numFmtId="4" fontId="2" fillId="0" borderId="0" xfId="0" applyNumberFormat="1" applyFont="1"/>
    <xf numFmtId="164" fontId="8" fillId="0" borderId="0" xfId="1" applyFont="1" applyFill="1" applyBorder="1" applyAlignment="1">
      <alignment vertical="top" wrapText="1"/>
    </xf>
    <xf numFmtId="39" fontId="2" fillId="0" borderId="0" xfId="0" applyNumberFormat="1" applyFont="1"/>
    <xf numFmtId="17" fontId="4" fillId="0" borderId="0" xfId="0" applyNumberFormat="1" applyFont="1" applyAlignment="1">
      <alignment horizontal="center" vertical="center"/>
    </xf>
    <xf numFmtId="0" fontId="2" fillId="0" borderId="0" xfId="0" applyFont="1" applyFill="1"/>
    <xf numFmtId="39" fontId="11" fillId="0" borderId="1" xfId="0" applyNumberFormat="1" applyFont="1" applyFill="1" applyBorder="1" applyAlignment="1">
      <alignment horizontal="right" vertical="top" wrapText="1"/>
    </xf>
    <xf numFmtId="39" fontId="11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quotePrefix="1" applyFont="1" applyFill="1" applyBorder="1" applyAlignment="1">
      <alignment horizontal="left" vertical="top" wrapText="1"/>
    </xf>
    <xf numFmtId="39" fontId="8" fillId="0" borderId="0" xfId="0" applyNumberFormat="1" applyFont="1"/>
    <xf numFmtId="0" fontId="14" fillId="0" borderId="0" xfId="0" applyFont="1" applyFill="1" applyAlignment="1">
      <alignment horizontal="center" vertical="center" wrapText="1"/>
    </xf>
  </cellXfs>
  <cellStyles count="6">
    <cellStyle name="Moeda" xfId="1" builtinId="4"/>
    <cellStyle name="Moeda 2" xfId="2"/>
    <cellStyle name="Normal" xfId="0" builtinId="0"/>
    <cellStyle name="Normal 2" xfId="3"/>
    <cellStyle name="Porcentagem 2" xfId="4"/>
    <cellStyle name="Vírgula 2" xfId="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122766</xdr:rowOff>
    </xdr:from>
    <xdr:to>
      <xdr:col>1</xdr:col>
      <xdr:colOff>0</xdr:colOff>
      <xdr:row>1</xdr:row>
      <xdr:rowOff>952499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9050" y="980016"/>
          <a:ext cx="3896783" cy="82973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CONTRATO DE GESTÃO Nº 04/2020</a:t>
          </a: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Órgão: SECRETARIA DE CULTURA</a:t>
          </a:r>
        </a:p>
      </xdr:txBody>
    </xdr:sp>
    <xdr:clientData/>
  </xdr:twoCellAnchor>
  <xdr:twoCellAnchor>
    <xdr:from>
      <xdr:col>1</xdr:col>
      <xdr:colOff>0</xdr:colOff>
      <xdr:row>1</xdr:row>
      <xdr:rowOff>123825</xdr:rowOff>
    </xdr:from>
    <xdr:to>
      <xdr:col>5</xdr:col>
      <xdr:colOff>1285887</xdr:colOff>
      <xdr:row>1</xdr:row>
      <xdr:rowOff>963083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3915833" y="981075"/>
          <a:ext cx="5900221" cy="8392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Relatório de Receitas / Despesas / Investimentos (C.G. Contrato de Gestão Tatuí)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Período: 2° Quadrimestre / 2021</a:t>
          </a:r>
        </a:p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 editAs="oneCell">
    <xdr:from>
      <xdr:col>0</xdr:col>
      <xdr:colOff>42334</xdr:colOff>
      <xdr:row>0</xdr:row>
      <xdr:rowOff>0</xdr:rowOff>
    </xdr:from>
    <xdr:to>
      <xdr:col>0</xdr:col>
      <xdr:colOff>3894667</xdr:colOff>
      <xdr:row>1</xdr:row>
      <xdr:rowOff>86407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4" y="0"/>
          <a:ext cx="3852333" cy="947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abSelected="1" zoomScale="90" workbookViewId="0">
      <selection activeCell="A5" sqref="A5"/>
    </sheetView>
  </sheetViews>
  <sheetFormatPr defaultColWidth="9.140625" defaultRowHeight="16.5" customHeight="1" x14ac:dyDescent="0.2"/>
  <cols>
    <col min="1" max="1" width="58.7109375" style="1" customWidth="1"/>
    <col min="2" max="5" width="17.28515625" style="1" customWidth="1"/>
    <col min="6" max="6" width="20" style="1" bestFit="1" customWidth="1"/>
    <col min="7" max="16384" width="9.140625" style="1"/>
  </cols>
  <sheetData>
    <row r="1" spans="1:6" ht="67.5" customHeight="1" x14ac:dyDescent="0.2">
      <c r="B1" s="31" t="s">
        <v>30</v>
      </c>
      <c r="C1" s="31"/>
      <c r="D1" s="31"/>
      <c r="E1" s="31"/>
      <c r="F1" s="31"/>
    </row>
    <row r="2" spans="1:6" ht="80.25" customHeight="1" x14ac:dyDescent="0.2"/>
    <row r="3" spans="1:6" ht="26.45" customHeight="1" x14ac:dyDescent="0.2">
      <c r="B3" s="24">
        <v>44317</v>
      </c>
      <c r="C3" s="24">
        <v>44348</v>
      </c>
      <c r="D3" s="24">
        <v>44378</v>
      </c>
      <c r="E3" s="24">
        <v>44409</v>
      </c>
      <c r="F3" s="24" t="s">
        <v>11</v>
      </c>
    </row>
    <row r="4" spans="1:6" ht="16.5" customHeight="1" x14ac:dyDescent="0.25">
      <c r="A4" s="19" t="s">
        <v>18</v>
      </c>
      <c r="B4" s="20">
        <v>6569412.1900000013</v>
      </c>
      <c r="C4" s="20">
        <v>6538983.1800000006</v>
      </c>
      <c r="D4" s="20">
        <v>6590738.4500000011</v>
      </c>
      <c r="E4" s="20">
        <v>6817735.6500000013</v>
      </c>
      <c r="F4" s="20">
        <f>B4</f>
        <v>6569412.1900000013</v>
      </c>
    </row>
    <row r="5" spans="1:6" ht="16.5" customHeight="1" x14ac:dyDescent="0.25">
      <c r="B5" s="5"/>
      <c r="C5" s="5"/>
      <c r="D5" s="5"/>
      <c r="E5" s="5"/>
      <c r="F5" s="5"/>
    </row>
    <row r="6" spans="1:6" ht="16.5" customHeight="1" x14ac:dyDescent="0.2">
      <c r="A6" s="2" t="s">
        <v>13</v>
      </c>
    </row>
    <row r="7" spans="1:6" s="7" customFormat="1" ht="16.5" customHeight="1" x14ac:dyDescent="0.2">
      <c r="A7" s="9" t="s">
        <v>6</v>
      </c>
      <c r="B7" s="12">
        <v>1984453.17</v>
      </c>
      <c r="C7" s="12">
        <v>2026627.76</v>
      </c>
      <c r="D7" s="12">
        <v>2479501.25</v>
      </c>
      <c r="E7" s="12">
        <v>2486518.16</v>
      </c>
      <c r="F7" s="12">
        <f>SUM(B7:E7)</f>
        <v>8977100.3399999999</v>
      </c>
    </row>
    <row r="8" spans="1:6" s="4" customFormat="1" ht="16.5" customHeight="1" x14ac:dyDescent="0.2">
      <c r="A8" s="11" t="s">
        <v>21</v>
      </c>
      <c r="B8" s="17">
        <v>1971469</v>
      </c>
      <c r="C8" s="17">
        <v>2011469</v>
      </c>
      <c r="D8" s="17">
        <v>2461864</v>
      </c>
      <c r="E8" s="17">
        <v>2461864</v>
      </c>
      <c r="F8" s="17">
        <f>SUM(B8:E8)</f>
        <v>8906666</v>
      </c>
    </row>
    <row r="9" spans="1:6" s="4" customFormat="1" ht="16.5" customHeight="1" x14ac:dyDescent="0.2">
      <c r="A9" s="11" t="s">
        <v>22</v>
      </c>
      <c r="B9" s="17">
        <v>12984.17</v>
      </c>
      <c r="C9" s="17">
        <v>15158.76</v>
      </c>
      <c r="D9" s="17">
        <v>17637.25</v>
      </c>
      <c r="E9" s="17">
        <v>24654.16</v>
      </c>
      <c r="F9" s="17">
        <f>SUM(B9:E9)</f>
        <v>70434.34</v>
      </c>
    </row>
    <row r="10" spans="1:6" ht="16.5" customHeight="1" x14ac:dyDescent="0.2">
      <c r="A10" s="3"/>
      <c r="B10" s="6"/>
      <c r="C10" s="6"/>
      <c r="D10" s="6"/>
      <c r="E10" s="6"/>
      <c r="F10" s="6"/>
    </row>
    <row r="11" spans="1:6" ht="16.5" customHeight="1" x14ac:dyDescent="0.2">
      <c r="A11" s="2" t="s">
        <v>5</v>
      </c>
    </row>
    <row r="12" spans="1:6" s="7" customFormat="1" ht="16.5" customHeight="1" x14ac:dyDescent="0.2">
      <c r="A12" s="9" t="s">
        <v>8</v>
      </c>
      <c r="B12" s="15">
        <v>2006684.1900000004</v>
      </c>
      <c r="C12" s="15">
        <v>1952859.42</v>
      </c>
      <c r="D12" s="15">
        <v>2184408.2499999995</v>
      </c>
      <c r="E12" s="15">
        <v>1923791.07</v>
      </c>
      <c r="F12" s="26">
        <f>SUM(B12:E12)</f>
        <v>8067742.9299999997</v>
      </c>
    </row>
    <row r="13" spans="1:6" s="4" customFormat="1" ht="16.5" customHeight="1" x14ac:dyDescent="0.2">
      <c r="A13" s="28" t="s">
        <v>7</v>
      </c>
      <c r="B13" s="17">
        <v>1784546.0500000003</v>
      </c>
      <c r="C13" s="17">
        <v>1838100.55</v>
      </c>
      <c r="D13" s="17">
        <v>1990811.4699999997</v>
      </c>
      <c r="E13" s="17">
        <v>1685003.1500000001</v>
      </c>
      <c r="F13" s="17">
        <f>SUM(B13:E13)</f>
        <v>7298461.2200000007</v>
      </c>
    </row>
    <row r="14" spans="1:6" s="4" customFormat="1" ht="16.5" customHeight="1" x14ac:dyDescent="0.2">
      <c r="A14" s="11" t="s">
        <v>0</v>
      </c>
      <c r="B14" s="13">
        <v>52970.200000000004</v>
      </c>
      <c r="C14" s="13">
        <v>37360.350000000006</v>
      </c>
      <c r="D14" s="13">
        <v>66490.14</v>
      </c>
      <c r="E14" s="13">
        <v>146279.94999999998</v>
      </c>
      <c r="F14" s="17">
        <f t="shared" ref="F14:F28" si="0">SUM(B14:E14)</f>
        <v>303100.64</v>
      </c>
    </row>
    <row r="15" spans="1:6" s="4" customFormat="1" ht="16.5" customHeight="1" x14ac:dyDescent="0.2">
      <c r="A15" s="11" t="s">
        <v>19</v>
      </c>
      <c r="B15" s="13">
        <v>0</v>
      </c>
      <c r="C15" s="13">
        <v>1245.54</v>
      </c>
      <c r="D15" s="13">
        <v>263.49</v>
      </c>
      <c r="E15" s="13">
        <v>1314.52</v>
      </c>
      <c r="F15" s="17">
        <f t="shared" si="0"/>
        <v>2823.55</v>
      </c>
    </row>
    <row r="16" spans="1:6" s="4" customFormat="1" ht="16.5" customHeight="1" x14ac:dyDescent="0.2">
      <c r="A16" s="10" t="s">
        <v>1</v>
      </c>
      <c r="B16" s="13">
        <v>1500</v>
      </c>
      <c r="C16" s="13">
        <v>1500</v>
      </c>
      <c r="D16" s="13">
        <v>0</v>
      </c>
      <c r="E16" s="13">
        <v>2895.6</v>
      </c>
      <c r="F16" s="17">
        <f t="shared" si="0"/>
        <v>5895.6</v>
      </c>
    </row>
    <row r="17" spans="1:6" s="4" customFormat="1" ht="16.5" customHeight="1" x14ac:dyDescent="0.2">
      <c r="A17" s="10" t="s">
        <v>2</v>
      </c>
      <c r="B17" s="17">
        <v>6411.82</v>
      </c>
      <c r="C17" s="17">
        <v>15275.95</v>
      </c>
      <c r="D17" s="17">
        <v>4117.670000000001</v>
      </c>
      <c r="E17" s="17">
        <v>20063.39</v>
      </c>
      <c r="F17" s="17">
        <f t="shared" si="0"/>
        <v>45868.83</v>
      </c>
    </row>
    <row r="18" spans="1:6" s="4" customFormat="1" ht="16.5" customHeight="1" x14ac:dyDescent="0.2">
      <c r="A18" s="29" t="s">
        <v>23</v>
      </c>
      <c r="B18" s="17">
        <v>3707.86</v>
      </c>
      <c r="C18" s="17">
        <v>4585.88</v>
      </c>
      <c r="D18" s="17">
        <v>2595.86</v>
      </c>
      <c r="E18" s="17">
        <v>4855.8100000000004</v>
      </c>
      <c r="F18" s="17">
        <f t="shared" si="0"/>
        <v>15745.41</v>
      </c>
    </row>
    <row r="19" spans="1:6" s="4" customFormat="1" ht="16.5" customHeight="1" x14ac:dyDescent="0.2">
      <c r="A19" s="28" t="s">
        <v>24</v>
      </c>
      <c r="B19" s="17">
        <v>16087.57</v>
      </c>
      <c r="C19" s="17">
        <v>13954.130000000001</v>
      </c>
      <c r="D19" s="17">
        <v>14208.429999999998</v>
      </c>
      <c r="E19" s="17">
        <v>14963.810000000001</v>
      </c>
      <c r="F19" s="17">
        <f t="shared" si="0"/>
        <v>59213.94</v>
      </c>
    </row>
    <row r="20" spans="1:6" s="4" customFormat="1" ht="16.5" customHeight="1" x14ac:dyDescent="0.2">
      <c r="A20" s="29" t="s">
        <v>26</v>
      </c>
      <c r="B20" s="17">
        <v>3870.92</v>
      </c>
      <c r="C20" s="17">
        <v>4188.47</v>
      </c>
      <c r="D20" s="17">
        <v>6603.65</v>
      </c>
      <c r="E20" s="17">
        <v>7263.9800000000005</v>
      </c>
      <c r="F20" s="17">
        <f t="shared" si="0"/>
        <v>21927.02</v>
      </c>
    </row>
    <row r="21" spans="1:6" s="4" customFormat="1" ht="16.5" customHeight="1" x14ac:dyDescent="0.2">
      <c r="A21" s="28" t="s">
        <v>25</v>
      </c>
      <c r="B21" s="17">
        <v>17211.27</v>
      </c>
      <c r="C21" s="17">
        <v>5344.02</v>
      </c>
      <c r="D21" s="17">
        <v>4794.2199999999993</v>
      </c>
      <c r="E21" s="17">
        <v>5161.0400000000009</v>
      </c>
      <c r="F21" s="17">
        <f t="shared" si="0"/>
        <v>32510.550000000003</v>
      </c>
    </row>
    <row r="22" spans="1:6" s="4" customFormat="1" ht="16.5" customHeight="1" x14ac:dyDescent="0.2">
      <c r="A22" s="28" t="s">
        <v>27</v>
      </c>
      <c r="B22" s="17">
        <v>58880</v>
      </c>
      <c r="C22" s="17">
        <v>0</v>
      </c>
      <c r="D22" s="17">
        <v>57472</v>
      </c>
      <c r="E22" s="17">
        <v>4550</v>
      </c>
      <c r="F22" s="17">
        <f t="shared" si="0"/>
        <v>120902</v>
      </c>
    </row>
    <row r="23" spans="1:6" s="4" customFormat="1" ht="16.5" customHeight="1" x14ac:dyDescent="0.2">
      <c r="A23" s="10" t="s">
        <v>29</v>
      </c>
      <c r="B23" s="13">
        <v>3208.7599999999998</v>
      </c>
      <c r="C23" s="13">
        <v>3208.76</v>
      </c>
      <c r="D23" s="13">
        <v>3208.76</v>
      </c>
      <c r="E23" s="13">
        <v>3208.81</v>
      </c>
      <c r="F23" s="17">
        <f t="shared" si="0"/>
        <v>12835.09</v>
      </c>
    </row>
    <row r="24" spans="1:6" s="4" customFormat="1" ht="16.5" customHeight="1" x14ac:dyDescent="0.2">
      <c r="A24" s="10" t="s">
        <v>28</v>
      </c>
      <c r="B24" s="13">
        <v>168.55</v>
      </c>
      <c r="C24" s="13">
        <v>24.95</v>
      </c>
      <c r="D24" s="13">
        <v>24.95</v>
      </c>
      <c r="E24" s="13">
        <v>0</v>
      </c>
      <c r="F24" s="17">
        <f t="shared" si="0"/>
        <v>218.45</v>
      </c>
    </row>
    <row r="25" spans="1:6" s="4" customFormat="1" ht="16.5" customHeight="1" x14ac:dyDescent="0.2">
      <c r="A25" s="11" t="s">
        <v>31</v>
      </c>
      <c r="B25" s="13">
        <v>33176.21</v>
      </c>
      <c r="C25" s="13">
        <v>0</v>
      </c>
      <c r="D25" s="13">
        <v>241.93</v>
      </c>
      <c r="E25" s="13">
        <v>383.67</v>
      </c>
      <c r="F25" s="17">
        <f t="shared" si="0"/>
        <v>33801.81</v>
      </c>
    </row>
    <row r="26" spans="1:6" s="4" customFormat="1" ht="16.5" customHeight="1" x14ac:dyDescent="0.2">
      <c r="A26" s="10" t="s">
        <v>12</v>
      </c>
      <c r="B26" s="13">
        <v>20823.89</v>
      </c>
      <c r="C26" s="13">
        <v>22218.65</v>
      </c>
      <c r="D26" s="13">
        <v>24102.78</v>
      </c>
      <c r="E26" s="13">
        <v>25319.96</v>
      </c>
      <c r="F26" s="17">
        <f t="shared" si="0"/>
        <v>92465.279999999999</v>
      </c>
    </row>
    <row r="27" spans="1:6" s="4" customFormat="1" ht="16.5" customHeight="1" x14ac:dyDescent="0.2">
      <c r="A27" s="10" t="s">
        <v>3</v>
      </c>
      <c r="B27" s="13">
        <v>3550.23</v>
      </c>
      <c r="C27" s="13">
        <v>5142.8</v>
      </c>
      <c r="D27" s="13">
        <v>8584.2900000000009</v>
      </c>
      <c r="E27" s="13">
        <v>1849.16</v>
      </c>
      <c r="F27" s="17">
        <f t="shared" si="0"/>
        <v>19126.48</v>
      </c>
    </row>
    <row r="28" spans="1:6" s="4" customFormat="1" ht="16.5" customHeight="1" x14ac:dyDescent="0.2">
      <c r="A28" s="10" t="s">
        <v>4</v>
      </c>
      <c r="B28" s="13">
        <v>570.86</v>
      </c>
      <c r="C28" s="13">
        <v>709.37000000000012</v>
      </c>
      <c r="D28" s="13">
        <v>888.61000000000013</v>
      </c>
      <c r="E28" s="13">
        <v>678.22</v>
      </c>
      <c r="F28" s="17">
        <f t="shared" si="0"/>
        <v>2847.0600000000004</v>
      </c>
    </row>
    <row r="29" spans="1:6" ht="16.5" customHeight="1" x14ac:dyDescent="0.2">
      <c r="B29" s="22"/>
      <c r="F29" s="25"/>
    </row>
    <row r="30" spans="1:6" ht="16.5" customHeight="1" x14ac:dyDescent="0.2">
      <c r="A30" s="2" t="s">
        <v>9</v>
      </c>
      <c r="F30" s="25"/>
    </row>
    <row r="31" spans="1:6" s="7" customFormat="1" ht="16.5" customHeight="1" x14ac:dyDescent="0.2">
      <c r="A31" s="9" t="s">
        <v>10</v>
      </c>
      <c r="B31" s="12">
        <v>8197.99</v>
      </c>
      <c r="C31" s="12">
        <v>22013.070000000003</v>
      </c>
      <c r="D31" s="12">
        <v>68095.8</v>
      </c>
      <c r="E31" s="12">
        <v>2627.31</v>
      </c>
      <c r="F31" s="12">
        <f>SUM(B31:E31)</f>
        <v>100934.17000000001</v>
      </c>
    </row>
    <row r="32" spans="1:6" s="4" customFormat="1" ht="16.5" customHeight="1" x14ac:dyDescent="0.2">
      <c r="A32" s="10" t="s">
        <v>14</v>
      </c>
      <c r="B32" s="13">
        <v>4799.9399999999996</v>
      </c>
      <c r="C32" s="13">
        <v>21443.08</v>
      </c>
      <c r="D32" s="13">
        <v>32931</v>
      </c>
      <c r="E32" s="13">
        <v>0</v>
      </c>
      <c r="F32" s="17">
        <f>SUM(B32:E32)</f>
        <v>59174.020000000004</v>
      </c>
    </row>
    <row r="33" spans="1:6" s="4" customFormat="1" ht="16.5" customHeight="1" x14ac:dyDescent="0.2">
      <c r="A33" s="10" t="s">
        <v>15</v>
      </c>
      <c r="B33" s="13">
        <v>2266</v>
      </c>
      <c r="C33" s="13">
        <v>0</v>
      </c>
      <c r="D33" s="13">
        <v>35164.800000000003</v>
      </c>
      <c r="E33" s="13">
        <v>1962.4</v>
      </c>
      <c r="F33" s="17">
        <f t="shared" ref="F33:F35" si="1">SUM(B33:E33)</f>
        <v>39393.200000000004</v>
      </c>
    </row>
    <row r="34" spans="1:6" s="4" customFormat="1" ht="16.5" customHeight="1" x14ac:dyDescent="0.2">
      <c r="A34" s="10" t="s">
        <v>16</v>
      </c>
      <c r="B34" s="13">
        <v>559.99</v>
      </c>
      <c r="C34" s="13">
        <v>0</v>
      </c>
      <c r="D34" s="13">
        <v>0</v>
      </c>
      <c r="E34" s="13">
        <v>664.91</v>
      </c>
      <c r="F34" s="17">
        <f t="shared" si="1"/>
        <v>1224.9000000000001</v>
      </c>
    </row>
    <row r="35" spans="1:6" s="4" customFormat="1" ht="16.5" customHeight="1" x14ac:dyDescent="0.2">
      <c r="A35" s="10" t="s">
        <v>17</v>
      </c>
      <c r="B35" s="13">
        <v>572.05999999999995</v>
      </c>
      <c r="C35" s="13">
        <v>569.99</v>
      </c>
      <c r="D35" s="13">
        <v>0</v>
      </c>
      <c r="E35" s="13">
        <v>0</v>
      </c>
      <c r="F35" s="17">
        <f t="shared" si="1"/>
        <v>1142.05</v>
      </c>
    </row>
    <row r="36" spans="1:6" ht="16.5" customHeight="1" x14ac:dyDescent="0.2">
      <c r="F36" s="25"/>
    </row>
    <row r="37" spans="1:6" s="8" customFormat="1" ht="16.5" customHeight="1" x14ac:dyDescent="0.2">
      <c r="A37" s="18" t="s">
        <v>20</v>
      </c>
      <c r="B37" s="14">
        <v>6538983.1800000006</v>
      </c>
      <c r="C37" s="14">
        <v>6590738.4500000011</v>
      </c>
      <c r="D37" s="14">
        <v>6817735.6500000013</v>
      </c>
      <c r="E37" s="14">
        <v>7377835.4300000025</v>
      </c>
      <c r="F37" s="27">
        <f>F4+F7-F12-F31</f>
        <v>7377835.4300000016</v>
      </c>
    </row>
    <row r="38" spans="1:6" ht="16.5" customHeight="1" x14ac:dyDescent="0.2">
      <c r="B38" s="21"/>
      <c r="C38" s="21"/>
      <c r="D38" s="21"/>
      <c r="E38" s="21"/>
      <c r="F38" s="21"/>
    </row>
    <row r="39" spans="1:6" ht="16.5" customHeight="1" x14ac:dyDescent="0.2">
      <c r="B39" s="30"/>
      <c r="C39" s="30"/>
      <c r="D39" s="30"/>
      <c r="E39" s="30"/>
      <c r="F39" s="30"/>
    </row>
    <row r="40" spans="1:6" ht="16.5" customHeight="1" x14ac:dyDescent="0.2">
      <c r="B40" s="23"/>
      <c r="C40" s="23"/>
      <c r="D40" s="23"/>
      <c r="E40" s="23"/>
    </row>
    <row r="41" spans="1:6" ht="16.5" customHeight="1" x14ac:dyDescent="0.2">
      <c r="B41" s="23"/>
      <c r="C41" s="23"/>
      <c r="D41" s="23"/>
      <c r="E41" s="23"/>
    </row>
    <row r="42" spans="1:6" ht="16.5" customHeight="1" x14ac:dyDescent="0.2">
      <c r="B42" s="16"/>
      <c r="C42" s="21"/>
      <c r="D42" s="21"/>
    </row>
    <row r="43" spans="1:6" ht="16.5" customHeight="1" x14ac:dyDescent="0.2">
      <c r="B43" s="16"/>
      <c r="C43" s="21"/>
      <c r="D43" s="21"/>
    </row>
    <row r="44" spans="1:6" ht="16.5" customHeight="1" x14ac:dyDescent="0.2">
      <c r="B44" s="16"/>
      <c r="C44" s="21"/>
      <c r="D44" s="21"/>
    </row>
    <row r="45" spans="1:6" ht="16.5" customHeight="1" x14ac:dyDescent="0.2">
      <c r="B45" s="16"/>
      <c r="C45" s="21"/>
      <c r="D45" s="21"/>
    </row>
    <row r="46" spans="1:6" ht="16.5" customHeight="1" x14ac:dyDescent="0.2">
      <c r="B46" s="16"/>
      <c r="C46" s="21"/>
      <c r="D46" s="21"/>
    </row>
    <row r="47" spans="1:6" ht="16.5" customHeight="1" x14ac:dyDescent="0.2">
      <c r="B47" s="16"/>
      <c r="C47" s="21"/>
      <c r="D47" s="21"/>
    </row>
    <row r="48" spans="1:6" ht="16.5" customHeight="1" x14ac:dyDescent="0.2">
      <c r="B48" s="16"/>
      <c r="C48" s="21"/>
      <c r="D48" s="21"/>
    </row>
    <row r="49" spans="2:2" ht="16.5" customHeight="1" x14ac:dyDescent="0.2">
      <c r="B49" s="16"/>
    </row>
    <row r="50" spans="2:2" ht="16.5" customHeight="1" x14ac:dyDescent="0.2">
      <c r="B50" s="16"/>
    </row>
    <row r="51" spans="2:2" ht="16.5" customHeight="1" x14ac:dyDescent="0.2">
      <c r="B51" s="16"/>
    </row>
    <row r="52" spans="2:2" ht="16.5" customHeight="1" x14ac:dyDescent="0.2">
      <c r="B52" s="16"/>
    </row>
    <row r="53" spans="2:2" ht="16.5" customHeight="1" x14ac:dyDescent="0.2">
      <c r="B53" s="16"/>
    </row>
    <row r="54" spans="2:2" ht="16.5" customHeight="1" x14ac:dyDescent="0.2">
      <c r="B54" s="16"/>
    </row>
    <row r="55" spans="2:2" ht="16.5" customHeight="1" x14ac:dyDescent="0.2">
      <c r="B55" s="16"/>
    </row>
    <row r="56" spans="2:2" ht="16.5" customHeight="1" x14ac:dyDescent="0.2">
      <c r="B56" s="16"/>
    </row>
    <row r="57" spans="2:2" ht="16.5" customHeight="1" x14ac:dyDescent="0.2">
      <c r="B57" s="16"/>
    </row>
    <row r="58" spans="2:2" ht="16.5" customHeight="1" x14ac:dyDescent="0.2">
      <c r="B58" s="16"/>
    </row>
    <row r="59" spans="2:2" ht="16.5" customHeight="1" x14ac:dyDescent="0.2">
      <c r="B59" s="16"/>
    </row>
    <row r="60" spans="2:2" ht="16.5" customHeight="1" x14ac:dyDescent="0.2">
      <c r="B60" s="16"/>
    </row>
    <row r="61" spans="2:2" ht="16.5" customHeight="1" x14ac:dyDescent="0.2">
      <c r="B61" s="16"/>
    </row>
    <row r="62" spans="2:2" ht="16.5" customHeight="1" x14ac:dyDescent="0.2">
      <c r="B62" s="16"/>
    </row>
    <row r="63" spans="2:2" ht="16.5" customHeight="1" x14ac:dyDescent="0.2">
      <c r="B63" s="16"/>
    </row>
    <row r="64" spans="2:2" ht="16.5" customHeight="1" x14ac:dyDescent="0.2">
      <c r="B64" s="16"/>
    </row>
    <row r="65" spans="2:2" ht="16.5" customHeight="1" x14ac:dyDescent="0.2">
      <c r="B65" s="16"/>
    </row>
    <row r="66" spans="2:2" ht="16.5" customHeight="1" x14ac:dyDescent="0.2">
      <c r="B66" s="16"/>
    </row>
    <row r="67" spans="2:2" ht="16.5" customHeight="1" x14ac:dyDescent="0.2">
      <c r="B67" s="16"/>
    </row>
    <row r="68" spans="2:2" ht="16.5" customHeight="1" x14ac:dyDescent="0.2">
      <c r="B68" s="16"/>
    </row>
    <row r="69" spans="2:2" ht="16.5" customHeight="1" x14ac:dyDescent="0.2">
      <c r="B69" s="16"/>
    </row>
    <row r="70" spans="2:2" ht="16.5" customHeight="1" x14ac:dyDescent="0.2">
      <c r="B70" s="16"/>
    </row>
    <row r="71" spans="2:2" ht="16.5" customHeight="1" x14ac:dyDescent="0.2">
      <c r="B71" s="16"/>
    </row>
  </sheetData>
  <mergeCells count="1">
    <mergeCell ref="B1:F1"/>
  </mergeCells>
  <printOptions horizontalCentered="1"/>
  <pageMargins left="0.15748031496062992" right="0.27559055118110237" top="0.35433070866141736" bottom="0.35433070866141736" header="0.15748031496062992" footer="0.15748031496062992"/>
  <pageSetup paperSize="9"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Quadrimestral TATUÍ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laramel</dc:creator>
  <cp:lastModifiedBy>Luis Trento</cp:lastModifiedBy>
  <cp:lastPrinted>2021-09-10T20:59:51Z</cp:lastPrinted>
  <dcterms:created xsi:type="dcterms:W3CDTF">2007-01-17T15:15:17Z</dcterms:created>
  <dcterms:modified xsi:type="dcterms:W3CDTF">2023-04-17T22:04:26Z</dcterms:modified>
</cp:coreProperties>
</file>